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маршрут №1" sheetId="1" r:id="rId1"/>
    <sheet name="маршрут №2" sheetId="2" r:id="rId2"/>
    <sheet name="маршрут №8" sheetId="3" r:id="rId3"/>
  </sheets>
  <definedNames>
    <definedName name="_xlnm.Print_Area" localSheetId="0">'маршрут №1'!$A$1:$M$29</definedName>
    <definedName name="_xlnm.Print_Area" localSheetId="1">'маршрут №2'!$A$1:$O$27</definedName>
  </definedNames>
  <calcPr fullCalcOnLoad="1"/>
</workbook>
</file>

<file path=xl/sharedStrings.xml><?xml version="1.0" encoding="utf-8"?>
<sst xmlns="http://schemas.openxmlformats.org/spreadsheetml/2006/main" count="161" uniqueCount="79">
  <si>
    <t>Наименование остановочных пунктов</t>
  </si>
  <si>
    <t>При движении с ул. М. Горького</t>
  </si>
  <si>
    <t xml:space="preserve">Витебская ТЭЦ </t>
  </si>
  <si>
    <t xml:space="preserve">2-я Городская больница </t>
  </si>
  <si>
    <t xml:space="preserve">Жлобинская                                                      </t>
  </si>
  <si>
    <t xml:space="preserve">Библиотека им. Лынькова                                                  </t>
  </si>
  <si>
    <t xml:space="preserve">Гостиница "Лучеса"                                                        </t>
  </si>
  <si>
    <t>пл. Победы</t>
  </si>
  <si>
    <t>31 школа</t>
  </si>
  <si>
    <t>11 школа</t>
  </si>
  <si>
    <t>Университет им. Машерова</t>
  </si>
  <si>
    <t xml:space="preserve">Текстильная </t>
  </si>
  <si>
    <t xml:space="preserve">Мост им. Шмырева </t>
  </si>
  <si>
    <t xml:space="preserve">пр. Черняховского </t>
  </si>
  <si>
    <t>Время прохождения</t>
  </si>
  <si>
    <t>Спортивная школа "Комсомолец"</t>
  </si>
  <si>
    <t>Маслоэкстракционный завод</t>
  </si>
  <si>
    <t>Завод тракторных запчастей</t>
  </si>
  <si>
    <t>Жлобинская</t>
  </si>
  <si>
    <t>2-я Городская больница</t>
  </si>
  <si>
    <t>-</t>
  </si>
  <si>
    <t>Следование в депо</t>
  </si>
  <si>
    <t>При движении с Никрополья</t>
  </si>
  <si>
    <t>При движении с ул. Титова</t>
  </si>
  <si>
    <t>Лицей №5 приборостроения</t>
  </si>
  <si>
    <t>Московская</t>
  </si>
  <si>
    <t>Технологический университет</t>
  </si>
  <si>
    <t>Заводская</t>
  </si>
  <si>
    <t>Вокзал</t>
  </si>
  <si>
    <t>Полоцкий рынок</t>
  </si>
  <si>
    <t>Гимназия №4</t>
  </si>
  <si>
    <t>Ул. Заслонова</t>
  </si>
  <si>
    <t>Ул. Титова</t>
  </si>
  <si>
    <t>ТЦ "Корона"</t>
  </si>
  <si>
    <t xml:space="preserve">Политехнический колледж                                               </t>
  </si>
  <si>
    <t>Магазин "Юбилейный"</t>
  </si>
  <si>
    <t>Предприятие "Витязь"</t>
  </si>
  <si>
    <t>Магазин "Вулкан"</t>
  </si>
  <si>
    <t>19-ая Городокская</t>
  </si>
  <si>
    <t>14-ая Полоцкая</t>
  </si>
  <si>
    <r>
      <t xml:space="preserve">Магазин </t>
    </r>
    <r>
      <rPr>
        <b/>
        <sz val="11"/>
        <color indexed="8"/>
        <rFont val="Calibri"/>
        <family val="2"/>
      </rPr>
      <t>"</t>
    </r>
    <r>
      <rPr>
        <sz val="11"/>
        <color theme="1"/>
        <rFont val="Calibri"/>
        <family val="2"/>
      </rPr>
      <t>Вулкан"</t>
    </r>
  </si>
  <si>
    <t xml:space="preserve">Гостиница "Лучеса" </t>
  </si>
  <si>
    <t xml:space="preserve">Политехнический колледж </t>
  </si>
  <si>
    <t xml:space="preserve">Библиотека им. Лынькова </t>
  </si>
  <si>
    <t xml:space="preserve">Жлобинская </t>
  </si>
  <si>
    <t>ЦСК</t>
  </si>
  <si>
    <t>Смоленская площадь</t>
  </si>
  <si>
    <t>Смоленская площадь (конечная)</t>
  </si>
  <si>
    <t>Пролетарская площадь</t>
  </si>
  <si>
    <t xml:space="preserve">Пролетарская площадь                                             </t>
  </si>
  <si>
    <t>ОАО "Красный Октябрь"</t>
  </si>
  <si>
    <t>При движении со Смоленской площади</t>
  </si>
  <si>
    <t>магазин "Вулкан"</t>
  </si>
  <si>
    <t>предприятие "Витязь"</t>
  </si>
  <si>
    <t>Свободная экономическая зона</t>
  </si>
  <si>
    <t>При движении с  Никрополья</t>
  </si>
  <si>
    <t>Витебская ТЭЦ</t>
  </si>
  <si>
    <t>пл.Победы</t>
  </si>
  <si>
    <t>Свободная эконом.зона (конечная)</t>
  </si>
  <si>
    <t>Ул. Титова (конечная)</t>
  </si>
  <si>
    <t xml:space="preserve">Ул.  М.Горького  </t>
  </si>
  <si>
    <t xml:space="preserve">Ул.39 Армии </t>
  </si>
  <si>
    <t>Ул. Правды</t>
  </si>
  <si>
    <t>Ул. Авиационная</t>
  </si>
  <si>
    <t>Ул. Смоленская</t>
  </si>
  <si>
    <t>Ул. Чапаева</t>
  </si>
  <si>
    <t>Ул.Чапаева</t>
  </si>
  <si>
    <t xml:space="preserve">Ул. Новоостровенская </t>
  </si>
  <si>
    <t>Ул.39 Армии</t>
  </si>
  <si>
    <t>Ул.М.Горького (конечная)</t>
  </si>
  <si>
    <t>Ул.Димитрова</t>
  </si>
  <si>
    <t>Ул.Герцена</t>
  </si>
  <si>
    <t>Ул.Академика Павлова</t>
  </si>
  <si>
    <t>Ул. 39 Армии</t>
  </si>
  <si>
    <t xml:space="preserve">Ул.  М.Горького                                                 </t>
  </si>
  <si>
    <t xml:space="preserve">Ул. 39 Армии </t>
  </si>
  <si>
    <t>Ул. Академика Павлова</t>
  </si>
  <si>
    <t>Ул. Герцена</t>
  </si>
  <si>
    <t>Ул. Димитрова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</si>
</sst>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2" fontId="0" fillId="34" borderId="11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72" fontId="0" fillId="35" borderId="11" xfId="0" applyNumberFormat="1" applyFill="1" applyBorder="1" applyAlignment="1">
      <alignment horizontal="center"/>
    </xf>
    <xf numFmtId="172" fontId="0" fillId="36" borderId="11" xfId="0" applyNumberFormat="1" applyFill="1" applyBorder="1" applyAlignment="1">
      <alignment horizontal="center"/>
    </xf>
    <xf numFmtId="172" fontId="0" fillId="36" borderId="10" xfId="0" applyNumberFormat="1" applyFill="1" applyBorder="1" applyAlignment="1">
      <alignment horizontal="center"/>
    </xf>
    <xf numFmtId="172" fontId="7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4.7109375" style="0" customWidth="1"/>
    <col min="2" max="2" width="6.8515625" style="5" hidden="1" customWidth="1"/>
    <col min="3" max="3" width="6.7109375" style="5" customWidth="1"/>
    <col min="4" max="7" width="6.7109375" style="0" customWidth="1"/>
    <col min="8" max="8" width="36.00390625" style="0" customWidth="1"/>
    <col min="9" max="9" width="4.00390625" style="0" hidden="1" customWidth="1"/>
    <col min="10" max="19" width="6.8515625" style="0" customWidth="1"/>
  </cols>
  <sheetData>
    <row r="1" spans="1:13" ht="46.5" customHeight="1">
      <c r="A1" s="42" t="s">
        <v>1</v>
      </c>
      <c r="B1" s="43"/>
      <c r="C1" s="43"/>
      <c r="D1" s="43"/>
      <c r="E1" s="43"/>
      <c r="F1" s="43"/>
      <c r="G1" s="44"/>
      <c r="H1" s="42" t="s">
        <v>51</v>
      </c>
      <c r="I1" s="43"/>
      <c r="J1" s="43"/>
      <c r="K1" s="43"/>
      <c r="L1" s="43"/>
      <c r="M1" s="44"/>
    </row>
    <row r="2" spans="1:13" ht="31.5" customHeight="1">
      <c r="A2" s="6" t="s">
        <v>0</v>
      </c>
      <c r="B2" s="13"/>
      <c r="C2" s="45" t="s">
        <v>14</v>
      </c>
      <c r="D2" s="46"/>
      <c r="E2" s="46"/>
      <c r="F2" s="46"/>
      <c r="G2" s="47"/>
      <c r="H2" s="6" t="s">
        <v>0</v>
      </c>
      <c r="I2" s="7"/>
      <c r="J2" s="41" t="s">
        <v>14</v>
      </c>
      <c r="K2" s="41"/>
      <c r="L2" s="41"/>
      <c r="M2" s="41"/>
    </row>
    <row r="3" spans="1:16" ht="15">
      <c r="A3" s="2" t="s">
        <v>60</v>
      </c>
      <c r="B3" s="3"/>
      <c r="C3" s="10"/>
      <c r="D3" s="10">
        <v>0.425</v>
      </c>
      <c r="E3" s="10">
        <v>0.5395833333333333</v>
      </c>
      <c r="F3" s="10">
        <v>0.6180555555555556</v>
      </c>
      <c r="G3" s="35">
        <v>0.6993055555555556</v>
      </c>
      <c r="H3" s="2" t="s">
        <v>46</v>
      </c>
      <c r="I3" s="9">
        <v>2</v>
      </c>
      <c r="J3" s="34">
        <v>0.3826388888888889</v>
      </c>
      <c r="K3" s="34">
        <v>0.4680555555555555</v>
      </c>
      <c r="L3" s="34">
        <v>0.5791666666666667</v>
      </c>
      <c r="M3" s="34">
        <v>0.6583333333333333</v>
      </c>
      <c r="P3" s="22"/>
    </row>
    <row r="4" spans="1:13" ht="15">
      <c r="A4" s="2" t="s">
        <v>61</v>
      </c>
      <c r="B4" s="9">
        <v>1</v>
      </c>
      <c r="C4" s="32"/>
      <c r="D4" s="32">
        <f aca="true" t="shared" si="0" ref="D4:D24">D3+TIME(0,$B4,0)</f>
        <v>0.42569444444444443</v>
      </c>
      <c r="E4" s="32">
        <f aca="true" t="shared" si="1" ref="E4:G6">E3+TIME(0,$B4,0)</f>
        <v>0.5402777777777777</v>
      </c>
      <c r="F4" s="32">
        <f t="shared" si="1"/>
        <v>0.61875</v>
      </c>
      <c r="G4" s="36">
        <f t="shared" si="1"/>
        <v>0.7000000000000001</v>
      </c>
      <c r="H4" s="2" t="s">
        <v>50</v>
      </c>
      <c r="I4" s="9">
        <v>6</v>
      </c>
      <c r="J4" s="33">
        <f>J3+TIME(0,$I4-4,0)</f>
        <v>0.3840277777777778</v>
      </c>
      <c r="K4" s="33">
        <f>K3+TIME(0,$I4-4,0)</f>
        <v>0.4694444444444444</v>
      </c>
      <c r="L4" s="33">
        <f>L3+TIME(0,$I4-4,0)</f>
        <v>0.5805555555555556</v>
      </c>
      <c r="M4" s="33">
        <f>M3+TIME(0,$I4-4,0)</f>
        <v>0.6597222222222222</v>
      </c>
    </row>
    <row r="5" spans="1:13" ht="15">
      <c r="A5" s="2" t="s">
        <v>2</v>
      </c>
      <c r="B5" s="9">
        <v>1</v>
      </c>
      <c r="C5" s="32"/>
      <c r="D5" s="32">
        <f t="shared" si="0"/>
        <v>0.4263888888888889</v>
      </c>
      <c r="E5" s="32">
        <f t="shared" si="1"/>
        <v>0.5409722222222222</v>
      </c>
      <c r="F5" s="32">
        <f t="shared" si="1"/>
        <v>0.6194444444444445</v>
      </c>
      <c r="G5" s="36">
        <f t="shared" si="1"/>
        <v>0.7006944444444445</v>
      </c>
      <c r="H5" s="2" t="s">
        <v>45</v>
      </c>
      <c r="I5" s="9">
        <v>2</v>
      </c>
      <c r="J5" s="33">
        <f>J4+TIME(0,$I5+1,0)</f>
        <v>0.3861111111111111</v>
      </c>
      <c r="K5" s="33">
        <f>K4+TIME(0,$I5+1,0)</f>
        <v>0.4715277777777777</v>
      </c>
      <c r="L5" s="33">
        <f>L4+TIME(0,$I5+1,0)</f>
        <v>0.5826388888888889</v>
      </c>
      <c r="M5" s="33">
        <f>M4+TIME(0,$I5+1,0)</f>
        <v>0.6618055555555555</v>
      </c>
    </row>
    <row r="6" spans="1:13" ht="15">
      <c r="A6" s="2" t="s">
        <v>3</v>
      </c>
      <c r="B6" s="9">
        <v>2</v>
      </c>
      <c r="C6" s="32"/>
      <c r="D6" s="32">
        <f t="shared" si="0"/>
        <v>0.42777777777777776</v>
      </c>
      <c r="E6" s="32">
        <f t="shared" si="1"/>
        <v>0.5423611111111111</v>
      </c>
      <c r="F6" s="32">
        <f t="shared" si="1"/>
        <v>0.6208333333333333</v>
      </c>
      <c r="G6" s="36">
        <f t="shared" si="1"/>
        <v>0.7020833333333334</v>
      </c>
      <c r="H6" s="2" t="s">
        <v>66</v>
      </c>
      <c r="I6" s="9">
        <v>3</v>
      </c>
      <c r="J6" s="33">
        <f>J5+TIME(0,$I6-2,0)</f>
        <v>0.38680555555555557</v>
      </c>
      <c r="K6" s="33">
        <f>K5+TIME(0,$I6-2,0)</f>
        <v>0.47222222222222215</v>
      </c>
      <c r="L6" s="33">
        <f>L5+TIME(0,$I6-2,0)</f>
        <v>0.5833333333333334</v>
      </c>
      <c r="M6" s="33">
        <f>M5+TIME(0,$I6-2,0)</f>
        <v>0.6625</v>
      </c>
    </row>
    <row r="7" spans="1:13" ht="15">
      <c r="A7" s="25" t="s">
        <v>48</v>
      </c>
      <c r="B7" s="24">
        <v>2</v>
      </c>
      <c r="C7" s="32"/>
      <c r="D7" s="32">
        <f>D6+TIME(0,$B7+1,0)</f>
        <v>0.4298611111111111</v>
      </c>
      <c r="E7" s="32">
        <f>E6+TIME(0,$B7+1,0)</f>
        <v>0.5444444444444444</v>
      </c>
      <c r="F7" s="32">
        <f>F6+TIME(0,$B7+1,0)</f>
        <v>0.6229166666666667</v>
      </c>
      <c r="G7" s="36">
        <f>G6+TIME(0,$B7+1,0)</f>
        <v>0.7041666666666667</v>
      </c>
      <c r="H7" s="2" t="s">
        <v>64</v>
      </c>
      <c r="I7" s="9">
        <v>3</v>
      </c>
      <c r="J7" s="33">
        <f aca="true" t="shared" si="2" ref="J7:M8">J6+TIME(0,$I7,0)</f>
        <v>0.3888888888888889</v>
      </c>
      <c r="K7" s="33">
        <f t="shared" si="2"/>
        <v>0.4743055555555555</v>
      </c>
      <c r="L7" s="33">
        <f t="shared" si="2"/>
        <v>0.5854166666666667</v>
      </c>
      <c r="M7" s="33">
        <f t="shared" si="2"/>
        <v>0.6645833333333333</v>
      </c>
    </row>
    <row r="8" spans="1:13" ht="15">
      <c r="A8" s="25" t="s">
        <v>44</v>
      </c>
      <c r="B8" s="24">
        <v>1</v>
      </c>
      <c r="C8" s="32"/>
      <c r="D8" s="32">
        <f t="shared" si="0"/>
        <v>0.4305555555555555</v>
      </c>
      <c r="E8" s="32">
        <f>E7+TIME(0,$B8,0)</f>
        <v>0.5451388888888888</v>
      </c>
      <c r="F8" s="32">
        <f>F7+TIME(0,$B8,0)</f>
        <v>0.6236111111111111</v>
      </c>
      <c r="G8" s="36">
        <f>G7+TIME(0,$B8,0)</f>
        <v>0.7048611111111112</v>
      </c>
      <c r="H8" s="2" t="s">
        <v>63</v>
      </c>
      <c r="I8" s="9">
        <v>2</v>
      </c>
      <c r="J8" s="33">
        <f t="shared" si="2"/>
        <v>0.3902777777777778</v>
      </c>
      <c r="K8" s="33">
        <f t="shared" si="2"/>
        <v>0.47569444444444436</v>
      </c>
      <c r="L8" s="33">
        <f t="shared" si="2"/>
        <v>0.5868055555555556</v>
      </c>
      <c r="M8" s="33">
        <f t="shared" si="2"/>
        <v>0.6659722222222222</v>
      </c>
    </row>
    <row r="9" spans="1:13" ht="15">
      <c r="A9" s="25" t="s">
        <v>11</v>
      </c>
      <c r="B9" s="26">
        <v>2</v>
      </c>
      <c r="C9" s="32"/>
      <c r="D9" s="32">
        <f aca="true" t="shared" si="3" ref="D9:G10">D8+TIME(0,$B9+1,0)</f>
        <v>0.43263888888888885</v>
      </c>
      <c r="E9" s="32">
        <f t="shared" si="3"/>
        <v>0.5472222222222222</v>
      </c>
      <c r="F9" s="32">
        <f t="shared" si="3"/>
        <v>0.6256944444444444</v>
      </c>
      <c r="G9" s="36">
        <f t="shared" si="3"/>
        <v>0.7069444444444445</v>
      </c>
      <c r="H9" s="2" t="s">
        <v>62</v>
      </c>
      <c r="I9" s="9">
        <v>2</v>
      </c>
      <c r="J9" s="33">
        <f aca="true" t="shared" si="4" ref="J9:M10">J8+TIME(0,$I9+1,0)</f>
        <v>0.3923611111111111</v>
      </c>
      <c r="K9" s="33">
        <f t="shared" si="4"/>
        <v>0.4777777777777777</v>
      </c>
      <c r="L9" s="33">
        <f t="shared" si="4"/>
        <v>0.5888888888888889</v>
      </c>
      <c r="M9" s="33">
        <f t="shared" si="4"/>
        <v>0.6680555555555555</v>
      </c>
    </row>
    <row r="10" spans="1:13" ht="15">
      <c r="A10" s="2" t="s">
        <v>33</v>
      </c>
      <c r="B10" s="9">
        <v>2</v>
      </c>
      <c r="C10" s="32"/>
      <c r="D10" s="32">
        <f t="shared" si="3"/>
        <v>0.4347222222222222</v>
      </c>
      <c r="E10" s="32">
        <f t="shared" si="3"/>
        <v>0.5493055555555555</v>
      </c>
      <c r="F10" s="32">
        <f t="shared" si="3"/>
        <v>0.6277777777777778</v>
      </c>
      <c r="G10" s="36">
        <f t="shared" si="3"/>
        <v>0.7090277777777778</v>
      </c>
      <c r="H10" s="2" t="s">
        <v>10</v>
      </c>
      <c r="I10" s="9">
        <v>2</v>
      </c>
      <c r="J10" s="33">
        <f t="shared" si="4"/>
        <v>0.39444444444444443</v>
      </c>
      <c r="K10" s="33">
        <f t="shared" si="4"/>
        <v>0.479861111111111</v>
      </c>
      <c r="L10" s="33">
        <f t="shared" si="4"/>
        <v>0.5909722222222222</v>
      </c>
      <c r="M10" s="33">
        <f t="shared" si="4"/>
        <v>0.6701388888888888</v>
      </c>
    </row>
    <row r="11" spans="1:13" ht="15">
      <c r="A11" s="2" t="s">
        <v>67</v>
      </c>
      <c r="B11" s="9">
        <v>2</v>
      </c>
      <c r="C11" s="32"/>
      <c r="D11" s="32">
        <f t="shared" si="0"/>
        <v>0.43611111111111106</v>
      </c>
      <c r="E11" s="32">
        <f>E10+TIME(0,$B11,0)</f>
        <v>0.5506944444444444</v>
      </c>
      <c r="F11" s="32">
        <f>F10+TIME(0,$B11,0)</f>
        <v>0.6291666666666667</v>
      </c>
      <c r="G11" s="36">
        <f>G10+TIME(0,$B11,0)</f>
        <v>0.7104166666666667</v>
      </c>
      <c r="H11" s="2" t="s">
        <v>9</v>
      </c>
      <c r="I11" s="9">
        <v>2</v>
      </c>
      <c r="J11" s="33">
        <f>J10+TIME(0,$I11-1,0)</f>
        <v>0.3951388888888889</v>
      </c>
      <c r="K11" s="33">
        <f>K10+TIME(0,$I11-1,0)</f>
        <v>0.48055555555555546</v>
      </c>
      <c r="L11" s="33">
        <f>L10+TIME(0,$I11-1,0)</f>
        <v>0.5916666666666667</v>
      </c>
      <c r="M11" s="33">
        <f>M10+TIME(0,$I11-1,0)</f>
        <v>0.6708333333333333</v>
      </c>
    </row>
    <row r="12" spans="1:13" ht="15">
      <c r="A12" s="2" t="s">
        <v>43</v>
      </c>
      <c r="B12" s="9">
        <v>1</v>
      </c>
      <c r="C12" s="32"/>
      <c r="D12" s="32">
        <f>D11+TIME(0,$B12+1,0)</f>
        <v>0.43749999999999994</v>
      </c>
      <c r="E12" s="32">
        <f>E11+TIME(0,$B12+1,0)</f>
        <v>0.5520833333333333</v>
      </c>
      <c r="F12" s="32">
        <f>F11+TIME(0,$B12+1,0)</f>
        <v>0.6305555555555555</v>
      </c>
      <c r="G12" s="36">
        <f>G11+TIME(0,$B12+1,0)</f>
        <v>0.7118055555555556</v>
      </c>
      <c r="H12" s="2" t="s">
        <v>8</v>
      </c>
      <c r="I12" s="9">
        <v>2</v>
      </c>
      <c r="J12" s="33">
        <f>J11+TIME(0,$I12,0)</f>
        <v>0.39652777777777776</v>
      </c>
      <c r="K12" s="33">
        <f>K11+TIME(0,$I12,0)</f>
        <v>0.48194444444444434</v>
      </c>
      <c r="L12" s="33">
        <f>L11+TIME(0,$I12,0)</f>
        <v>0.5930555555555556</v>
      </c>
      <c r="M12" s="33">
        <f>M11+TIME(0,$I12,0)</f>
        <v>0.6722222222222222</v>
      </c>
    </row>
    <row r="13" spans="1:13" ht="15">
      <c r="A13" s="2" t="s">
        <v>12</v>
      </c>
      <c r="B13" s="9">
        <v>2</v>
      </c>
      <c r="C13" s="32"/>
      <c r="D13" s="32">
        <f t="shared" si="0"/>
        <v>0.43888888888888883</v>
      </c>
      <c r="E13" s="32">
        <f>E12+TIME(0,$B13,0)</f>
        <v>0.5534722222222221</v>
      </c>
      <c r="F13" s="32">
        <f>F12+TIME(0,$B13,0)</f>
        <v>0.6319444444444444</v>
      </c>
      <c r="G13" s="36">
        <f>G12+TIME(0,$B13,0)</f>
        <v>0.7131944444444445</v>
      </c>
      <c r="H13" s="2" t="s">
        <v>35</v>
      </c>
      <c r="I13" s="9">
        <v>1</v>
      </c>
      <c r="J13" s="33">
        <f>J12+TIME(0,$I13+1,0)</f>
        <v>0.39791666666666664</v>
      </c>
      <c r="K13" s="33">
        <f>K12+TIME(0,$I13+1,0)</f>
        <v>0.4833333333333332</v>
      </c>
      <c r="L13" s="33">
        <f>L12+TIME(0,$I13+1,0)</f>
        <v>0.5944444444444444</v>
      </c>
      <c r="M13" s="33">
        <f>M12+TIME(0,$I13+1,0)</f>
        <v>0.673611111111111</v>
      </c>
    </row>
    <row r="14" spans="1:13" ht="15">
      <c r="A14" s="2" t="s">
        <v>13</v>
      </c>
      <c r="B14" s="9">
        <v>3</v>
      </c>
      <c r="C14" s="32"/>
      <c r="D14" s="32">
        <f aca="true" t="shared" si="5" ref="D14:G15">D13+TIME(0,$B14-1,0)</f>
        <v>0.4402777777777777</v>
      </c>
      <c r="E14" s="32">
        <f t="shared" si="5"/>
        <v>0.554861111111111</v>
      </c>
      <c r="F14" s="32">
        <f t="shared" si="5"/>
        <v>0.6333333333333333</v>
      </c>
      <c r="G14" s="36">
        <f t="shared" si="5"/>
        <v>0.7145833333333333</v>
      </c>
      <c r="H14" s="2" t="s">
        <v>7</v>
      </c>
      <c r="I14" s="9">
        <v>2</v>
      </c>
      <c r="J14" s="33">
        <f>J13+TIME(0,$I14+2,0)</f>
        <v>0.4006944444444444</v>
      </c>
      <c r="K14" s="33">
        <f>K13+TIME(0,$I14+2,0)</f>
        <v>0.486111111111111</v>
      </c>
      <c r="L14" s="33">
        <f>L13+TIME(0,$I14+2,0)</f>
        <v>0.5972222222222222</v>
      </c>
      <c r="M14" s="33">
        <f>M13+TIME(0,$I14+2,0)</f>
        <v>0.6763888888888888</v>
      </c>
    </row>
    <row r="15" spans="1:13" ht="15">
      <c r="A15" s="2" t="s">
        <v>41</v>
      </c>
      <c r="B15" s="9">
        <v>2</v>
      </c>
      <c r="C15" s="32"/>
      <c r="D15" s="32">
        <f t="shared" si="5"/>
        <v>0.44097222222222215</v>
      </c>
      <c r="E15" s="32">
        <f t="shared" si="5"/>
        <v>0.5555555555555555</v>
      </c>
      <c r="F15" s="32">
        <f t="shared" si="5"/>
        <v>0.6340277777777777</v>
      </c>
      <c r="G15" s="36">
        <f t="shared" si="5"/>
        <v>0.7152777777777778</v>
      </c>
      <c r="H15" s="2" t="s">
        <v>34</v>
      </c>
      <c r="I15" s="9">
        <v>2</v>
      </c>
      <c r="J15" s="33">
        <f>J14+TIME(0,$I15,0)</f>
        <v>0.4020833333333333</v>
      </c>
      <c r="K15" s="33">
        <f>K14+TIME(0,$I15,0)</f>
        <v>0.4874999999999999</v>
      </c>
      <c r="L15" s="33">
        <f>L14+TIME(0,$I15,0)</f>
        <v>0.5986111111111111</v>
      </c>
      <c r="M15" s="33">
        <f>M14+TIME(0,$I15,0)</f>
        <v>0.6777777777777777</v>
      </c>
    </row>
    <row r="16" spans="1:13" ht="15">
      <c r="A16" s="2" t="s">
        <v>42</v>
      </c>
      <c r="B16" s="9">
        <v>1</v>
      </c>
      <c r="C16" s="32"/>
      <c r="D16" s="32">
        <f aca="true" t="shared" si="6" ref="D16:G17">D15+TIME(0,$B16+1,0)</f>
        <v>0.44236111111111104</v>
      </c>
      <c r="E16" s="32">
        <f t="shared" si="6"/>
        <v>0.5569444444444444</v>
      </c>
      <c r="F16" s="32">
        <f t="shared" si="6"/>
        <v>0.6354166666666666</v>
      </c>
      <c r="G16" s="36">
        <f t="shared" si="6"/>
        <v>0.7166666666666667</v>
      </c>
      <c r="H16" s="2" t="s">
        <v>6</v>
      </c>
      <c r="I16" s="9">
        <v>1</v>
      </c>
      <c r="J16" s="33">
        <f>J15+TIME(0,$I16+1,0)</f>
        <v>0.4034722222222222</v>
      </c>
      <c r="K16" s="33">
        <f>K15+TIME(0,$I16+1,0)</f>
        <v>0.48888888888888876</v>
      </c>
      <c r="L16" s="33">
        <f>L15+TIME(0,$I16+1,0)</f>
        <v>0.6</v>
      </c>
      <c r="M16" s="33">
        <f>M15+TIME(0,$I16+1,0)</f>
        <v>0.6791666666666666</v>
      </c>
    </row>
    <row r="17" spans="1:13" ht="15">
      <c r="A17" s="2" t="s">
        <v>7</v>
      </c>
      <c r="B17" s="9">
        <v>2</v>
      </c>
      <c r="C17" s="32"/>
      <c r="D17" s="32">
        <f t="shared" si="6"/>
        <v>0.44444444444444436</v>
      </c>
      <c r="E17" s="32">
        <f t="shared" si="6"/>
        <v>0.5590277777777777</v>
      </c>
      <c r="F17" s="32">
        <f t="shared" si="6"/>
        <v>0.6375</v>
      </c>
      <c r="G17" s="36">
        <f t="shared" si="6"/>
        <v>0.71875</v>
      </c>
      <c r="H17" s="2" t="s">
        <v>13</v>
      </c>
      <c r="I17" s="9">
        <v>2</v>
      </c>
      <c r="J17" s="33">
        <f>J16+TIME(0,$I17-1,0)</f>
        <v>0.4041666666666666</v>
      </c>
      <c r="K17" s="33">
        <f>K16+TIME(0,$I17-1,0)</f>
        <v>0.4895833333333332</v>
      </c>
      <c r="L17" s="33">
        <f>L16+TIME(0,$I17-1,0)</f>
        <v>0.6006944444444444</v>
      </c>
      <c r="M17" s="33">
        <f>M16+TIME(0,$I17-1,0)</f>
        <v>0.679861111111111</v>
      </c>
    </row>
    <row r="18" spans="1:13" ht="15">
      <c r="A18" s="2" t="s">
        <v>35</v>
      </c>
      <c r="B18" s="9">
        <v>2</v>
      </c>
      <c r="C18" s="32"/>
      <c r="D18" s="32">
        <f t="shared" si="0"/>
        <v>0.44583333333333325</v>
      </c>
      <c r="E18" s="32">
        <f aca="true" t="shared" si="7" ref="E18:G20">E17+TIME(0,$B18,0)</f>
        <v>0.5604166666666666</v>
      </c>
      <c r="F18" s="32">
        <f t="shared" si="7"/>
        <v>0.6388888888888888</v>
      </c>
      <c r="G18" s="36">
        <f t="shared" si="7"/>
        <v>0.7201388888888889</v>
      </c>
      <c r="H18" s="2" t="s">
        <v>12</v>
      </c>
      <c r="I18" s="9">
        <v>2</v>
      </c>
      <c r="J18" s="33">
        <f>J17+TIME(0,$I18,0)</f>
        <v>0.4055555555555555</v>
      </c>
      <c r="K18" s="33">
        <f>K17+TIME(0,$I18,0)</f>
        <v>0.4909722222222221</v>
      </c>
      <c r="L18" s="33">
        <f>L17+TIME(0,$I18,0)</f>
        <v>0.6020833333333333</v>
      </c>
      <c r="M18" s="33">
        <f>M17+TIME(0,$I18,0)</f>
        <v>0.6812499999999999</v>
      </c>
    </row>
    <row r="19" spans="1:13" ht="15">
      <c r="A19" s="2" t="s">
        <v>8</v>
      </c>
      <c r="B19" s="9">
        <v>2</v>
      </c>
      <c r="C19" s="32"/>
      <c r="D19" s="32">
        <f t="shared" si="0"/>
        <v>0.44722222222222213</v>
      </c>
      <c r="E19" s="32">
        <f t="shared" si="7"/>
        <v>0.5618055555555554</v>
      </c>
      <c r="F19" s="32">
        <f t="shared" si="7"/>
        <v>0.6402777777777777</v>
      </c>
      <c r="G19" s="36">
        <f t="shared" si="7"/>
        <v>0.7215277777777778</v>
      </c>
      <c r="H19" s="2" t="s">
        <v>5</v>
      </c>
      <c r="I19" s="9">
        <v>3</v>
      </c>
      <c r="J19" s="33">
        <f>J18+TIME(0,$I19-2,0)</f>
        <v>0.40624999999999994</v>
      </c>
      <c r="K19" s="33">
        <f>K18+TIME(0,$I19-2,0)</f>
        <v>0.49166666666666653</v>
      </c>
      <c r="L19" s="33">
        <f>L18+TIME(0,$I19-2,0)</f>
        <v>0.6027777777777777</v>
      </c>
      <c r="M19" s="33">
        <f>M18+TIME(0,$I19-2,0)</f>
        <v>0.6819444444444444</v>
      </c>
    </row>
    <row r="20" spans="1:13" ht="15">
      <c r="A20" s="2" t="s">
        <v>9</v>
      </c>
      <c r="B20" s="9">
        <v>2</v>
      </c>
      <c r="C20" s="32"/>
      <c r="D20" s="32">
        <f t="shared" si="0"/>
        <v>0.448611111111111</v>
      </c>
      <c r="E20" s="32">
        <f t="shared" si="7"/>
        <v>0.5631944444444443</v>
      </c>
      <c r="F20" s="32">
        <f t="shared" si="7"/>
        <v>0.6416666666666666</v>
      </c>
      <c r="G20" s="36">
        <f t="shared" si="7"/>
        <v>0.7229166666666667</v>
      </c>
      <c r="H20" s="2" t="s">
        <v>67</v>
      </c>
      <c r="I20" s="9">
        <v>1</v>
      </c>
      <c r="J20" s="33">
        <f aca="true" t="shared" si="8" ref="J20:M21">J19+TIME(0,$I20+1,0)</f>
        <v>0.40763888888888883</v>
      </c>
      <c r="K20" s="33">
        <f t="shared" si="8"/>
        <v>0.4930555555555554</v>
      </c>
      <c r="L20" s="33">
        <f t="shared" si="8"/>
        <v>0.6041666666666666</v>
      </c>
      <c r="M20" s="33">
        <f t="shared" si="8"/>
        <v>0.6833333333333332</v>
      </c>
    </row>
    <row r="21" spans="1:13" ht="15">
      <c r="A21" s="2" t="s">
        <v>10</v>
      </c>
      <c r="B21" s="9">
        <v>2</v>
      </c>
      <c r="C21" s="32"/>
      <c r="D21" s="32">
        <f>D20+TIME(0,$B21+1,0)</f>
        <v>0.45069444444444434</v>
      </c>
      <c r="E21" s="32">
        <f>E20+TIME(0,$B21+1,0)</f>
        <v>0.5652777777777777</v>
      </c>
      <c r="F21" s="32">
        <f>F20+TIME(0,$B21+1,0)</f>
        <v>0.6437499999999999</v>
      </c>
      <c r="G21" s="36">
        <f>G20+TIME(0,$B21+1,0)</f>
        <v>0.725</v>
      </c>
      <c r="H21" s="2" t="s">
        <v>33</v>
      </c>
      <c r="I21" s="9">
        <v>2</v>
      </c>
      <c r="J21" s="33">
        <f t="shared" si="8"/>
        <v>0.40972222222222215</v>
      </c>
      <c r="K21" s="33">
        <f t="shared" si="8"/>
        <v>0.49513888888888874</v>
      </c>
      <c r="L21" s="33">
        <f t="shared" si="8"/>
        <v>0.60625</v>
      </c>
      <c r="M21" s="33">
        <f t="shared" si="8"/>
        <v>0.6854166666666666</v>
      </c>
    </row>
    <row r="22" spans="1:13" ht="15">
      <c r="A22" s="2" t="s">
        <v>62</v>
      </c>
      <c r="B22" s="9">
        <v>4</v>
      </c>
      <c r="C22" s="32"/>
      <c r="D22" s="32">
        <f t="shared" si="0"/>
        <v>0.4534722222222221</v>
      </c>
      <c r="E22" s="32">
        <f aca="true" t="shared" si="9" ref="E22:G24">E21+TIME(0,$B22,0)</f>
        <v>0.5680555555555554</v>
      </c>
      <c r="F22" s="32">
        <f t="shared" si="9"/>
        <v>0.6465277777777777</v>
      </c>
      <c r="G22" s="36">
        <f t="shared" si="9"/>
        <v>0.7277777777777777</v>
      </c>
      <c r="H22" s="2" t="s">
        <v>11</v>
      </c>
      <c r="I22" s="9">
        <v>2</v>
      </c>
      <c r="J22" s="33">
        <f aca="true" t="shared" si="10" ref="J22:M23">J21+TIME(0,$I22+2,0)</f>
        <v>0.4124999999999999</v>
      </c>
      <c r="K22" s="33">
        <f t="shared" si="10"/>
        <v>0.4979166666666665</v>
      </c>
      <c r="L22" s="33">
        <f t="shared" si="10"/>
        <v>0.6090277777777777</v>
      </c>
      <c r="M22" s="33">
        <f t="shared" si="10"/>
        <v>0.6881944444444443</v>
      </c>
    </row>
    <row r="23" spans="1:13" ht="15">
      <c r="A23" s="2" t="s">
        <v>63</v>
      </c>
      <c r="B23" s="9">
        <v>2</v>
      </c>
      <c r="C23" s="32"/>
      <c r="D23" s="32">
        <f t="shared" si="0"/>
        <v>0.454861111111111</v>
      </c>
      <c r="E23" s="32">
        <f t="shared" si="9"/>
        <v>0.5694444444444443</v>
      </c>
      <c r="F23" s="32">
        <f t="shared" si="9"/>
        <v>0.6479166666666666</v>
      </c>
      <c r="G23" s="36">
        <f t="shared" si="9"/>
        <v>0.7291666666666666</v>
      </c>
      <c r="H23" s="2" t="s">
        <v>4</v>
      </c>
      <c r="I23" s="9">
        <v>1</v>
      </c>
      <c r="J23" s="33">
        <f t="shared" si="10"/>
        <v>0.41458333333333325</v>
      </c>
      <c r="K23" s="33">
        <f t="shared" si="10"/>
        <v>0.49999999999999983</v>
      </c>
      <c r="L23" s="33">
        <f t="shared" si="10"/>
        <v>0.611111111111111</v>
      </c>
      <c r="M23" s="33">
        <f t="shared" si="10"/>
        <v>0.6902777777777777</v>
      </c>
    </row>
    <row r="24" spans="1:13" ht="15">
      <c r="A24" s="2" t="s">
        <v>64</v>
      </c>
      <c r="B24" s="9">
        <v>2</v>
      </c>
      <c r="C24" s="32"/>
      <c r="D24" s="32">
        <f t="shared" si="0"/>
        <v>0.4562499999999999</v>
      </c>
      <c r="E24" s="32">
        <f t="shared" si="9"/>
        <v>0.5708333333333332</v>
      </c>
      <c r="F24" s="32">
        <f t="shared" si="9"/>
        <v>0.6493055555555555</v>
      </c>
      <c r="G24" s="36">
        <f t="shared" si="9"/>
        <v>0.7305555555555555</v>
      </c>
      <c r="H24" s="2" t="s">
        <v>49</v>
      </c>
      <c r="I24" s="9">
        <v>1</v>
      </c>
      <c r="J24" s="33">
        <f>J23+TIME(0,$I24,0)</f>
        <v>0.4152777777777777</v>
      </c>
      <c r="K24" s="33">
        <f>K23+TIME(0,$I24,0)</f>
        <v>0.5006944444444443</v>
      </c>
      <c r="L24" s="33">
        <f>L23+TIME(0,$I24,0)</f>
        <v>0.6118055555555555</v>
      </c>
      <c r="M24" s="33">
        <f>M23+TIME(0,$I24,0)</f>
        <v>0.6909722222222221</v>
      </c>
    </row>
    <row r="25" spans="1:13" ht="15">
      <c r="A25" s="2" t="s">
        <v>65</v>
      </c>
      <c r="B25" s="9">
        <v>2</v>
      </c>
      <c r="C25" s="32">
        <v>0.37777777777777777</v>
      </c>
      <c r="D25" s="32">
        <f aca="true" t="shared" si="11" ref="D25:F26">D24+TIME(0,$B25+1,0)</f>
        <v>0.4583333333333332</v>
      </c>
      <c r="E25" s="32">
        <f t="shared" si="11"/>
        <v>0.5729166666666665</v>
      </c>
      <c r="F25" s="32">
        <f t="shared" si="11"/>
        <v>0.6513888888888888</v>
      </c>
      <c r="G25" s="32"/>
      <c r="H25" s="2" t="s">
        <v>3</v>
      </c>
      <c r="I25" s="9">
        <v>2</v>
      </c>
      <c r="J25" s="33">
        <f aca="true" t="shared" si="12" ref="J25:M27">J24+TIME(0,$I25+1,0)</f>
        <v>0.417361111111111</v>
      </c>
      <c r="K25" s="33">
        <f t="shared" si="12"/>
        <v>0.5027777777777777</v>
      </c>
      <c r="L25" s="33">
        <f t="shared" si="12"/>
        <v>0.6138888888888888</v>
      </c>
      <c r="M25" s="33">
        <f t="shared" si="12"/>
        <v>0.6930555555555554</v>
      </c>
    </row>
    <row r="26" spans="1:13" ht="15">
      <c r="A26" s="21" t="s">
        <v>45</v>
      </c>
      <c r="B26" s="24"/>
      <c r="C26" s="32">
        <f>C25+TIME(0,$B26+1,0)</f>
        <v>0.3784722222222222</v>
      </c>
      <c r="D26" s="32">
        <f t="shared" si="11"/>
        <v>0.45902777777777765</v>
      </c>
      <c r="E26" s="32">
        <f t="shared" si="11"/>
        <v>0.573611111111111</v>
      </c>
      <c r="F26" s="32">
        <f t="shared" si="11"/>
        <v>0.6520833333333332</v>
      </c>
      <c r="G26" s="32"/>
      <c r="H26" s="2" t="s">
        <v>2</v>
      </c>
      <c r="I26" s="24"/>
      <c r="J26" s="33">
        <f t="shared" si="12"/>
        <v>0.41805555555555546</v>
      </c>
      <c r="K26" s="33">
        <f t="shared" si="12"/>
        <v>0.5034722222222221</v>
      </c>
      <c r="L26" s="33">
        <f t="shared" si="12"/>
        <v>0.6145833333333333</v>
      </c>
      <c r="M26" s="33">
        <f t="shared" si="12"/>
        <v>0.6937499999999999</v>
      </c>
    </row>
    <row r="27" spans="1:13" ht="15">
      <c r="A27" s="21" t="s">
        <v>50</v>
      </c>
      <c r="B27" s="24"/>
      <c r="C27" s="32">
        <f>C26+TIME(0,$B27+3,0)</f>
        <v>0.38055555555555554</v>
      </c>
      <c r="D27" s="32">
        <f>D26+TIME(0,$B27+3,0)</f>
        <v>0.46111111111111097</v>
      </c>
      <c r="E27" s="32">
        <f>E26+TIME(0,$B27+3,0)</f>
        <v>0.5756944444444443</v>
      </c>
      <c r="F27" s="32">
        <f>F26+TIME(0,$B27+3,0)</f>
        <v>0.6541666666666666</v>
      </c>
      <c r="G27" s="32"/>
      <c r="H27" s="2" t="s">
        <v>68</v>
      </c>
      <c r="I27" s="24"/>
      <c r="J27" s="33">
        <f t="shared" si="12"/>
        <v>0.4187499999999999</v>
      </c>
      <c r="K27" s="33">
        <f t="shared" si="12"/>
        <v>0.5041666666666665</v>
      </c>
      <c r="L27" s="33">
        <f t="shared" si="12"/>
        <v>0.6152777777777777</v>
      </c>
      <c r="M27" s="33">
        <f t="shared" si="12"/>
        <v>0.6944444444444443</v>
      </c>
    </row>
    <row r="28" spans="1:13" ht="15">
      <c r="A28" s="21" t="s">
        <v>47</v>
      </c>
      <c r="B28" s="31"/>
      <c r="C28" s="32">
        <f>C27+TIME(0,$B28+2,0)</f>
        <v>0.3819444444444444</v>
      </c>
      <c r="D28" s="32">
        <f>D27+TIME(0,$B28+2,0)</f>
        <v>0.46249999999999986</v>
      </c>
      <c r="E28" s="32">
        <f>E27+TIME(0,$B28+2,0)</f>
        <v>0.5770833333333332</v>
      </c>
      <c r="F28" s="32">
        <f>F27+TIME(0,$B28+2,0)</f>
        <v>0.6555555555555554</v>
      </c>
      <c r="G28" s="32"/>
      <c r="H28" s="2" t="s">
        <v>69</v>
      </c>
      <c r="I28" s="30"/>
      <c r="J28" s="33">
        <f>J27+TIME(0,$I28+1,0)</f>
        <v>0.41944444444444434</v>
      </c>
      <c r="K28" s="33">
        <f>K27+TIME(0,$I28+2,0)</f>
        <v>0.5055555555555554</v>
      </c>
      <c r="L28" s="33">
        <f>L27+TIME(0,$I28+2,0)</f>
        <v>0.6166666666666666</v>
      </c>
      <c r="M28" s="33">
        <f>M27+TIME(0,$I28+2,0)</f>
        <v>0.6958333333333332</v>
      </c>
    </row>
    <row r="29" spans="3:4" ht="15">
      <c r="C29" s="11">
        <v>0.6993055555555556</v>
      </c>
      <c r="D29" s="12" t="s">
        <v>21</v>
      </c>
    </row>
  </sheetData>
  <sheetProtection/>
  <mergeCells count="4">
    <mergeCell ref="J2:M2"/>
    <mergeCell ref="H1:M1"/>
    <mergeCell ref="C2:G2"/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8">
      <selection activeCell="O19" sqref="O19"/>
    </sheetView>
  </sheetViews>
  <sheetFormatPr defaultColWidth="9.140625" defaultRowHeight="15"/>
  <cols>
    <col min="1" max="1" width="38.57421875" style="0" customWidth="1"/>
    <col min="2" max="2" width="2.28125" style="5" hidden="1" customWidth="1"/>
    <col min="3" max="3" width="6.7109375" style="5" customWidth="1"/>
    <col min="4" max="8" width="6.7109375" style="0" customWidth="1"/>
    <col min="9" max="9" width="37.8515625" style="0" customWidth="1"/>
    <col min="10" max="10" width="2.421875" style="0" hidden="1" customWidth="1"/>
    <col min="11" max="11" width="6.7109375" style="0" customWidth="1"/>
    <col min="12" max="12" width="7.57421875" style="5" customWidth="1"/>
    <col min="13" max="14" width="6.7109375" style="5" customWidth="1"/>
    <col min="15" max="20" width="6.7109375" style="0" customWidth="1"/>
  </cols>
  <sheetData>
    <row r="1" spans="1:15" ht="23.25">
      <c r="A1" s="42" t="s">
        <v>55</v>
      </c>
      <c r="B1" s="43"/>
      <c r="C1" s="43"/>
      <c r="D1" s="43"/>
      <c r="E1" s="43"/>
      <c r="F1" s="43"/>
      <c r="G1" s="43"/>
      <c r="H1" s="44"/>
      <c r="I1" s="48" t="s">
        <v>1</v>
      </c>
      <c r="J1" s="48"/>
      <c r="K1" s="48"/>
      <c r="L1" s="48"/>
      <c r="M1" s="48"/>
      <c r="N1" s="48"/>
      <c r="O1" s="48"/>
    </row>
    <row r="2" spans="1:15" ht="31.5" customHeight="1">
      <c r="A2" s="6" t="s">
        <v>0</v>
      </c>
      <c r="B2" s="15"/>
      <c r="C2" s="45" t="s">
        <v>14</v>
      </c>
      <c r="D2" s="46"/>
      <c r="E2" s="46"/>
      <c r="F2" s="46"/>
      <c r="G2" s="46"/>
      <c r="H2" s="47"/>
      <c r="I2" s="16" t="s">
        <v>0</v>
      </c>
      <c r="J2" s="14"/>
      <c r="K2" s="41" t="s">
        <v>14</v>
      </c>
      <c r="L2" s="41"/>
      <c r="M2" s="41"/>
      <c r="N2" s="41"/>
      <c r="O2" s="41"/>
    </row>
    <row r="3" spans="1:15" ht="15">
      <c r="A3" s="2" t="s">
        <v>54</v>
      </c>
      <c r="B3" s="3"/>
      <c r="C3" s="10"/>
      <c r="D3" s="10">
        <v>0.39375</v>
      </c>
      <c r="E3" s="10">
        <v>0.5027777777777778</v>
      </c>
      <c r="F3" s="10">
        <v>0.5791666666666667</v>
      </c>
      <c r="G3" s="10">
        <v>0.6569444444444444</v>
      </c>
      <c r="H3" s="17"/>
      <c r="I3" s="2" t="s">
        <v>74</v>
      </c>
      <c r="J3" s="3"/>
      <c r="K3" s="10">
        <v>0.3576388888888889</v>
      </c>
      <c r="L3" s="10">
        <v>0.43472222222222223</v>
      </c>
      <c r="M3" s="10">
        <v>0.5381944444444444</v>
      </c>
      <c r="N3" s="10">
        <v>0.6159722222222223</v>
      </c>
      <c r="O3" s="35">
        <v>0.6923611111111111</v>
      </c>
    </row>
    <row r="4" spans="1:15" ht="15">
      <c r="A4" s="2" t="s">
        <v>24</v>
      </c>
      <c r="B4" s="9">
        <v>1</v>
      </c>
      <c r="C4" s="8"/>
      <c r="D4" s="32">
        <f>D3+TIME(0,$B4+2,0)</f>
        <v>0.3958333333333333</v>
      </c>
      <c r="E4" s="32">
        <f>E3+TIME(0,$B4+2,0)</f>
        <v>0.5048611111111111</v>
      </c>
      <c r="F4" s="32">
        <f>F3+TIME(0,$B4+2,0)</f>
        <v>0.58125</v>
      </c>
      <c r="G4" s="32">
        <f>G3+TIME(0,$B4+2,0)</f>
        <v>0.6590277777777778</v>
      </c>
      <c r="H4" s="18"/>
      <c r="I4" s="2" t="s">
        <v>75</v>
      </c>
      <c r="J4" s="9">
        <v>2</v>
      </c>
      <c r="K4" s="32">
        <f aca="true" t="shared" si="0" ref="K4:K18">K3+TIME(0,$J4,0)</f>
        <v>0.3590277777777778</v>
      </c>
      <c r="L4" s="32">
        <f aca="true" t="shared" si="1" ref="L4:O6">L3+TIME(0,$J4,0)</f>
        <v>0.4361111111111111</v>
      </c>
      <c r="M4" s="32">
        <f t="shared" si="1"/>
        <v>0.5395833333333333</v>
      </c>
      <c r="N4" s="32">
        <f t="shared" si="1"/>
        <v>0.6173611111111111</v>
      </c>
      <c r="O4" s="36">
        <f t="shared" si="1"/>
        <v>0.69375</v>
      </c>
    </row>
    <row r="5" spans="1:15" ht="15">
      <c r="A5" s="2" t="s">
        <v>53</v>
      </c>
      <c r="B5" s="9">
        <v>1</v>
      </c>
      <c r="C5" s="8"/>
      <c r="D5" s="32">
        <f aca="true" t="shared" si="2" ref="D5:G6">D4+TIME(0,$B5+1,0)</f>
        <v>0.3972222222222222</v>
      </c>
      <c r="E5" s="32">
        <f t="shared" si="2"/>
        <v>0.50625</v>
      </c>
      <c r="F5" s="32">
        <f t="shared" si="2"/>
        <v>0.5826388888888889</v>
      </c>
      <c r="G5" s="32">
        <f t="shared" si="2"/>
        <v>0.6604166666666667</v>
      </c>
      <c r="H5" s="18"/>
      <c r="I5" s="2" t="s">
        <v>2</v>
      </c>
      <c r="J5" s="9">
        <v>1</v>
      </c>
      <c r="K5" s="32">
        <f t="shared" si="0"/>
        <v>0.3597222222222222</v>
      </c>
      <c r="L5" s="32">
        <f t="shared" si="1"/>
        <v>0.43680555555555556</v>
      </c>
      <c r="M5" s="32">
        <f t="shared" si="1"/>
        <v>0.5402777777777777</v>
      </c>
      <c r="N5" s="32">
        <f t="shared" si="1"/>
        <v>0.6180555555555556</v>
      </c>
      <c r="O5" s="36">
        <f t="shared" si="1"/>
        <v>0.6944444444444444</v>
      </c>
    </row>
    <row r="6" spans="1:15" ht="15">
      <c r="A6" s="2" t="s">
        <v>52</v>
      </c>
      <c r="B6" s="9">
        <v>1</v>
      </c>
      <c r="C6" s="8"/>
      <c r="D6" s="32">
        <f t="shared" si="2"/>
        <v>0.3986111111111111</v>
      </c>
      <c r="E6" s="32">
        <f t="shared" si="2"/>
        <v>0.5076388888888889</v>
      </c>
      <c r="F6" s="32">
        <f t="shared" si="2"/>
        <v>0.5840277777777778</v>
      </c>
      <c r="G6" s="32">
        <f t="shared" si="2"/>
        <v>0.6618055555555555</v>
      </c>
      <c r="H6" s="18"/>
      <c r="I6" s="2" t="s">
        <v>3</v>
      </c>
      <c r="J6" s="9">
        <v>1</v>
      </c>
      <c r="K6" s="32">
        <f t="shared" si="0"/>
        <v>0.36041666666666666</v>
      </c>
      <c r="L6" s="32">
        <f t="shared" si="1"/>
        <v>0.4375</v>
      </c>
      <c r="M6" s="32">
        <f t="shared" si="1"/>
        <v>0.5409722222222222</v>
      </c>
      <c r="N6" s="32">
        <f t="shared" si="1"/>
        <v>0.61875</v>
      </c>
      <c r="O6" s="36">
        <f t="shared" si="1"/>
        <v>0.6951388888888889</v>
      </c>
    </row>
    <row r="7" spans="1:15" ht="15">
      <c r="A7" s="2" t="s">
        <v>25</v>
      </c>
      <c r="B7" s="9">
        <v>2</v>
      </c>
      <c r="C7" s="8"/>
      <c r="D7" s="32">
        <f>D6+TIME(0,$B7,0)</f>
        <v>0.39999999999999997</v>
      </c>
      <c r="E7" s="32">
        <f>E6+TIME(0,$B7,0)</f>
        <v>0.5090277777777777</v>
      </c>
      <c r="F7" s="32">
        <f>F6+TIME(0,$B7,0)</f>
        <v>0.5854166666666667</v>
      </c>
      <c r="G7" s="32">
        <f>G6+TIME(0,$B7,0)</f>
        <v>0.6631944444444444</v>
      </c>
      <c r="H7" s="18"/>
      <c r="I7" s="2" t="s">
        <v>49</v>
      </c>
      <c r="J7" s="9">
        <v>2</v>
      </c>
      <c r="K7" s="32">
        <f>K6+TIME(0,$J7+1,0)</f>
        <v>0.3625</v>
      </c>
      <c r="L7" s="32">
        <f>L6+TIME(0,$J7+1,0)</f>
        <v>0.4395833333333333</v>
      </c>
      <c r="M7" s="32">
        <f>M6+TIME(0,$J7+1,0)</f>
        <v>0.5430555555555555</v>
      </c>
      <c r="N7" s="32">
        <f>N6+TIME(0,$J7+1,0)</f>
        <v>0.6208333333333333</v>
      </c>
      <c r="O7" s="36">
        <f>O6+TIME(0,$J7+1,0)</f>
        <v>0.6972222222222222</v>
      </c>
    </row>
    <row r="8" spans="1:15" ht="15">
      <c r="A8" s="2" t="s">
        <v>26</v>
      </c>
      <c r="B8" s="9">
        <v>3</v>
      </c>
      <c r="C8" s="8"/>
      <c r="D8" s="32">
        <f>D7+TIME(0,$B8-2,0)</f>
        <v>0.4006944444444444</v>
      </c>
      <c r="E8" s="32">
        <f>E7+TIME(0,$B8-2,0)</f>
        <v>0.5097222222222222</v>
      </c>
      <c r="F8" s="32">
        <f>F7+TIME(0,$B8-2,0)</f>
        <v>0.5861111111111111</v>
      </c>
      <c r="G8" s="32">
        <f>G7+TIME(0,$B8-2,0)</f>
        <v>0.6638888888888889</v>
      </c>
      <c r="H8" s="8"/>
      <c r="I8" s="2" t="s">
        <v>4</v>
      </c>
      <c r="J8" s="9">
        <v>2</v>
      </c>
      <c r="K8" s="32">
        <f>K7+TIME(0,$J8-1,0)</f>
        <v>0.36319444444444443</v>
      </c>
      <c r="L8" s="32">
        <f>L7+TIME(0,$J8-1,0)</f>
        <v>0.44027777777777777</v>
      </c>
      <c r="M8" s="32">
        <f>M7+TIME(0,$J8-1,0)</f>
        <v>0.54375</v>
      </c>
      <c r="N8" s="32">
        <f>N7+TIME(0,$J8-1,0)</f>
        <v>0.6215277777777778</v>
      </c>
      <c r="O8" s="36">
        <f>O7+TIME(0,$J8-1,0)</f>
        <v>0.6979166666666666</v>
      </c>
    </row>
    <row r="9" spans="1:15" ht="15">
      <c r="A9" s="2" t="s">
        <v>10</v>
      </c>
      <c r="B9" s="9">
        <v>2</v>
      </c>
      <c r="C9" s="33">
        <v>0.3326388888888889</v>
      </c>
      <c r="D9" s="32">
        <f>D8+TIME(0,$B9+1,0)</f>
        <v>0.40277777777777773</v>
      </c>
      <c r="E9" s="32">
        <f>E8+TIME(0,$B9+1,0)</f>
        <v>0.5118055555555555</v>
      </c>
      <c r="F9" s="32">
        <f>F8+TIME(0,$B9+1,0)</f>
        <v>0.5881944444444445</v>
      </c>
      <c r="G9" s="32">
        <f>G8+TIME(0,$B9+1,0)</f>
        <v>0.6659722222222222</v>
      </c>
      <c r="H9" s="8"/>
      <c r="I9" s="2" t="s">
        <v>17</v>
      </c>
      <c r="J9" s="9">
        <v>2</v>
      </c>
      <c r="K9" s="32">
        <f>K8+TIME(0,$J9+1,0)</f>
        <v>0.36527777777777776</v>
      </c>
      <c r="L9" s="32">
        <f>L8+TIME(0,$J9+2,0)</f>
        <v>0.44305555555555554</v>
      </c>
      <c r="M9" s="32">
        <f>M8+TIME(0,$J9+2,0)</f>
        <v>0.5465277777777777</v>
      </c>
      <c r="N9" s="32">
        <f>N8+TIME(0,$J9+2,0)</f>
        <v>0.6243055555555556</v>
      </c>
      <c r="O9" s="36">
        <f>O8+TIME(0,$J9+2,0)</f>
        <v>0.7006944444444444</v>
      </c>
    </row>
    <row r="10" spans="1:15" ht="15">
      <c r="A10" s="2" t="s">
        <v>9</v>
      </c>
      <c r="B10" s="9">
        <v>3</v>
      </c>
      <c r="C10" s="33">
        <f>C9+TIME(0,$B10-2,0)</f>
        <v>0.3333333333333333</v>
      </c>
      <c r="D10" s="32">
        <f>D9+TIME(0,$B10-2,0)</f>
        <v>0.4034722222222222</v>
      </c>
      <c r="E10" s="32">
        <f>E9+TIME(0,$B10-2,0)</f>
        <v>0.5125</v>
      </c>
      <c r="F10" s="32">
        <f>F9+TIME(0,$B10-2,0)</f>
        <v>0.5888888888888889</v>
      </c>
      <c r="G10" s="32">
        <f>G9+TIME(0,$B10-2,0)</f>
        <v>0.6666666666666666</v>
      </c>
      <c r="H10" s="8"/>
      <c r="I10" s="2" t="s">
        <v>16</v>
      </c>
      <c r="J10" s="9">
        <v>2</v>
      </c>
      <c r="K10" s="32">
        <f aca="true" t="shared" si="3" ref="K10:O11">K9+TIME(0,$J10-1,0)</f>
        <v>0.3659722222222222</v>
      </c>
      <c r="L10" s="32">
        <f t="shared" si="3"/>
        <v>0.44375</v>
      </c>
      <c r="M10" s="32">
        <f t="shared" si="3"/>
        <v>0.5472222222222222</v>
      </c>
      <c r="N10" s="32">
        <f t="shared" si="3"/>
        <v>0.625</v>
      </c>
      <c r="O10" s="36">
        <f t="shared" si="3"/>
        <v>0.7013888888888888</v>
      </c>
    </row>
    <row r="11" spans="1:15" ht="15">
      <c r="A11" s="2" t="s">
        <v>8</v>
      </c>
      <c r="B11" s="9">
        <v>3</v>
      </c>
      <c r="C11" s="33">
        <f>C10+TIME(0,$B11-1,0)</f>
        <v>0.3347222222222222</v>
      </c>
      <c r="D11" s="32">
        <f>D10+TIME(0,$B11-1,0)</f>
        <v>0.40486111111111106</v>
      </c>
      <c r="E11" s="32">
        <f>E10+TIME(0,$B11-1,0)</f>
        <v>0.5138888888888888</v>
      </c>
      <c r="F11" s="32">
        <f>F10+TIME(0,$B11-1,0)</f>
        <v>0.5902777777777778</v>
      </c>
      <c r="G11" s="32">
        <f>G10+TIME(0,$B11-1,0)</f>
        <v>0.6680555555555555</v>
      </c>
      <c r="H11" s="8"/>
      <c r="I11" s="2" t="s">
        <v>15</v>
      </c>
      <c r="J11" s="9">
        <v>2</v>
      </c>
      <c r="K11" s="32">
        <f t="shared" si="3"/>
        <v>0.36666666666666664</v>
      </c>
      <c r="L11" s="32">
        <f t="shared" si="3"/>
        <v>0.4444444444444444</v>
      </c>
      <c r="M11" s="32">
        <f t="shared" si="3"/>
        <v>0.5479166666666666</v>
      </c>
      <c r="N11" s="32">
        <f t="shared" si="3"/>
        <v>0.6256944444444444</v>
      </c>
      <c r="O11" s="36">
        <f t="shared" si="3"/>
        <v>0.7020833333333333</v>
      </c>
    </row>
    <row r="12" spans="1:15" ht="15">
      <c r="A12" s="2" t="s">
        <v>35</v>
      </c>
      <c r="B12" s="9">
        <v>2</v>
      </c>
      <c r="C12" s="33">
        <f>C11+TIME(0,$B12,0)</f>
        <v>0.3361111111111111</v>
      </c>
      <c r="D12" s="32">
        <f>D11+TIME(0,$B12,0)</f>
        <v>0.40624999999999994</v>
      </c>
      <c r="E12" s="32">
        <f>E11+TIME(0,$B12,0)</f>
        <v>0.5152777777777777</v>
      </c>
      <c r="F12" s="32">
        <f>F11+TIME(0,$B12,0)</f>
        <v>0.5916666666666667</v>
      </c>
      <c r="G12" s="32">
        <f>G11+TIME(0,$B12,0)</f>
        <v>0.6694444444444444</v>
      </c>
      <c r="H12" s="8"/>
      <c r="I12" s="2" t="s">
        <v>76</v>
      </c>
      <c r="J12" s="9">
        <v>2</v>
      </c>
      <c r="K12" s="32">
        <f t="shared" si="0"/>
        <v>0.3680555555555555</v>
      </c>
      <c r="L12" s="32">
        <f aca="true" t="shared" si="4" ref="L12:O14">L11+TIME(0,$J12,0)</f>
        <v>0.4458333333333333</v>
      </c>
      <c r="M12" s="32">
        <f t="shared" si="4"/>
        <v>0.5493055555555555</v>
      </c>
      <c r="N12" s="32">
        <f t="shared" si="4"/>
        <v>0.6270833333333333</v>
      </c>
      <c r="O12" s="36">
        <f t="shared" si="4"/>
        <v>0.7034722222222222</v>
      </c>
    </row>
    <row r="13" spans="1:15" ht="15">
      <c r="A13" s="2" t="s">
        <v>57</v>
      </c>
      <c r="B13" s="9">
        <v>2</v>
      </c>
      <c r="C13" s="33">
        <f>C12+TIME(0,$B13+1,0)</f>
        <v>0.3381944444444444</v>
      </c>
      <c r="D13" s="32">
        <f>D12+TIME(0,$B13+2,0)</f>
        <v>0.4090277777777777</v>
      </c>
      <c r="E13" s="32">
        <f>E12+TIME(0,$B13+2,0)</f>
        <v>0.5180555555555555</v>
      </c>
      <c r="F13" s="32">
        <f>F12+TIME(0,$B13+2,0)</f>
        <v>0.5944444444444444</v>
      </c>
      <c r="G13" s="32">
        <f>G12+TIME(0,$B13+2,0)</f>
        <v>0.6722222222222222</v>
      </c>
      <c r="H13" s="8"/>
      <c r="I13" s="2" t="s">
        <v>77</v>
      </c>
      <c r="J13" s="9">
        <v>2</v>
      </c>
      <c r="K13" s="32">
        <f t="shared" si="0"/>
        <v>0.3694444444444444</v>
      </c>
      <c r="L13" s="32">
        <f t="shared" si="4"/>
        <v>0.4472222222222222</v>
      </c>
      <c r="M13" s="32">
        <f t="shared" si="4"/>
        <v>0.5506944444444444</v>
      </c>
      <c r="N13" s="32">
        <f t="shared" si="4"/>
        <v>0.6284722222222222</v>
      </c>
      <c r="O13" s="36">
        <f t="shared" si="4"/>
        <v>0.704861111111111</v>
      </c>
    </row>
    <row r="14" spans="1:15" ht="15">
      <c r="A14" s="2" t="s">
        <v>70</v>
      </c>
      <c r="B14" s="9">
        <v>2</v>
      </c>
      <c r="C14" s="33">
        <f>C13+TIME(0,$B14+1,0)</f>
        <v>0.34027777777777773</v>
      </c>
      <c r="D14" s="32">
        <f>D13+TIME(0,$B14+1,0)</f>
        <v>0.41111111111111104</v>
      </c>
      <c r="E14" s="32">
        <f>E13+TIME(0,$B14+1,0)</f>
        <v>0.5201388888888888</v>
      </c>
      <c r="F14" s="32">
        <f>F13+TIME(0,$B14+1,0)</f>
        <v>0.5965277777777778</v>
      </c>
      <c r="G14" s="32">
        <f>G13+TIME(0,$B14+1,0)</f>
        <v>0.6743055555555555</v>
      </c>
      <c r="H14" s="8"/>
      <c r="I14" s="2" t="s">
        <v>78</v>
      </c>
      <c r="J14" s="9">
        <v>2</v>
      </c>
      <c r="K14" s="32">
        <f t="shared" si="0"/>
        <v>0.3708333333333333</v>
      </c>
      <c r="L14" s="32">
        <f t="shared" si="4"/>
        <v>0.44861111111111107</v>
      </c>
      <c r="M14" s="32">
        <f t="shared" si="4"/>
        <v>0.5520833333333333</v>
      </c>
      <c r="N14" s="32">
        <f t="shared" si="4"/>
        <v>0.6298611111111111</v>
      </c>
      <c r="O14" s="36">
        <f t="shared" si="4"/>
        <v>0.7062499999999999</v>
      </c>
    </row>
    <row r="15" spans="1:15" ht="15">
      <c r="A15" s="2" t="s">
        <v>71</v>
      </c>
      <c r="B15" s="9">
        <v>2</v>
      </c>
      <c r="C15" s="33">
        <f>C14+TIME(0,$B15-1,0)</f>
        <v>0.3409722222222222</v>
      </c>
      <c r="D15" s="32">
        <f>D14+TIME(0,$B15-1,0)</f>
        <v>0.4118055555555555</v>
      </c>
      <c r="E15" s="32">
        <f>E14+TIME(0,$B15-1,0)</f>
        <v>0.5208333333333333</v>
      </c>
      <c r="F15" s="32">
        <f>F14+TIME(0,$B15-1,0)</f>
        <v>0.5972222222222222</v>
      </c>
      <c r="G15" s="32">
        <f>G14+TIME(0,$B15-1,0)</f>
        <v>0.6749999999999999</v>
      </c>
      <c r="H15" s="8"/>
      <c r="I15" s="2" t="s">
        <v>7</v>
      </c>
      <c r="J15" s="9">
        <v>2</v>
      </c>
      <c r="K15" s="32">
        <f aca="true" t="shared" si="5" ref="K15:O16">K14+TIME(0,$J15+2,0)</f>
        <v>0.37361111111111106</v>
      </c>
      <c r="L15" s="32">
        <f t="shared" si="5"/>
        <v>0.45138888888888884</v>
      </c>
      <c r="M15" s="32">
        <f t="shared" si="5"/>
        <v>0.554861111111111</v>
      </c>
      <c r="N15" s="32">
        <f t="shared" si="5"/>
        <v>0.6326388888888889</v>
      </c>
      <c r="O15" s="36">
        <f t="shared" si="5"/>
        <v>0.7090277777777777</v>
      </c>
    </row>
    <row r="16" spans="1:15" ht="15">
      <c r="A16" s="2" t="s">
        <v>72</v>
      </c>
      <c r="B16" s="9">
        <v>2</v>
      </c>
      <c r="C16" s="33">
        <f>C15+TIME(0,$B16,0)</f>
        <v>0.34236111111111106</v>
      </c>
      <c r="D16" s="32">
        <f>D15+TIME(0,$B16,0)</f>
        <v>0.41319444444444436</v>
      </c>
      <c r="E16" s="32">
        <f>E15+TIME(0,$B16,0)</f>
        <v>0.5222222222222221</v>
      </c>
      <c r="F16" s="32">
        <f>F15+TIME(0,$B16,0)</f>
        <v>0.5986111111111111</v>
      </c>
      <c r="G16" s="32">
        <f>G15+TIME(0,$B16,0)</f>
        <v>0.6763888888888888</v>
      </c>
      <c r="H16" s="8"/>
      <c r="I16" s="2" t="s">
        <v>35</v>
      </c>
      <c r="J16" s="9">
        <v>1</v>
      </c>
      <c r="K16" s="32">
        <f t="shared" si="5"/>
        <v>0.3756944444444444</v>
      </c>
      <c r="L16" s="32">
        <f t="shared" si="5"/>
        <v>0.45347222222222217</v>
      </c>
      <c r="M16" s="32">
        <f t="shared" si="5"/>
        <v>0.5569444444444444</v>
      </c>
      <c r="N16" s="32">
        <f t="shared" si="5"/>
        <v>0.6347222222222222</v>
      </c>
      <c r="O16" s="36">
        <f t="shared" si="5"/>
        <v>0.711111111111111</v>
      </c>
    </row>
    <row r="17" spans="1:15" ht="15">
      <c r="A17" s="2" t="s">
        <v>15</v>
      </c>
      <c r="B17" s="9">
        <v>2</v>
      </c>
      <c r="C17" s="33">
        <f>C16+TIME(0,$B17+1,0)</f>
        <v>0.3444444444444444</v>
      </c>
      <c r="D17" s="32">
        <f>D16+TIME(0,$B17+1,0)</f>
        <v>0.4152777777777777</v>
      </c>
      <c r="E17" s="32">
        <f>E16+TIME(0,$B17+1,0)</f>
        <v>0.5243055555555555</v>
      </c>
      <c r="F17" s="32">
        <f>F16+TIME(0,$B17+1,0)</f>
        <v>0.6006944444444444</v>
      </c>
      <c r="G17" s="32">
        <f>G16+TIME(0,$B17+1,0)</f>
        <v>0.6784722222222221</v>
      </c>
      <c r="H17" s="8"/>
      <c r="I17" s="2" t="s">
        <v>8</v>
      </c>
      <c r="J17" s="9">
        <v>2</v>
      </c>
      <c r="K17" s="32">
        <f t="shared" si="0"/>
        <v>0.37708333333333327</v>
      </c>
      <c r="L17" s="32">
        <f aca="true" t="shared" si="6" ref="L17:O18">L16+TIME(0,$J17,0)</f>
        <v>0.45486111111111105</v>
      </c>
      <c r="M17" s="32">
        <f t="shared" si="6"/>
        <v>0.5583333333333332</v>
      </c>
      <c r="N17" s="32">
        <f t="shared" si="6"/>
        <v>0.6361111111111111</v>
      </c>
      <c r="O17" s="36">
        <f t="shared" si="6"/>
        <v>0.7124999999999999</v>
      </c>
    </row>
    <row r="18" spans="1:15" ht="15">
      <c r="A18" s="2" t="s">
        <v>16</v>
      </c>
      <c r="B18" s="9">
        <v>2</v>
      </c>
      <c r="C18" s="33">
        <f>C17+TIME(0,$B18-1,0)</f>
        <v>0.34513888888888883</v>
      </c>
      <c r="D18" s="32">
        <f>D17+TIME(0,$B18-1,0)</f>
        <v>0.41597222222222213</v>
      </c>
      <c r="E18" s="32">
        <f>E17+TIME(0,$B18-1,0)</f>
        <v>0.5249999999999999</v>
      </c>
      <c r="F18" s="32">
        <f>F17+TIME(0,$B18-1,0)</f>
        <v>0.6013888888888889</v>
      </c>
      <c r="G18" s="32">
        <f>G17+TIME(0,$B18-1,0)</f>
        <v>0.6791666666666666</v>
      </c>
      <c r="H18" s="8"/>
      <c r="I18" s="2" t="s">
        <v>9</v>
      </c>
      <c r="J18" s="9">
        <v>2</v>
      </c>
      <c r="K18" s="32">
        <f t="shared" si="0"/>
        <v>0.37847222222222215</v>
      </c>
      <c r="L18" s="32">
        <f t="shared" si="6"/>
        <v>0.45624999999999993</v>
      </c>
      <c r="M18" s="32">
        <f t="shared" si="6"/>
        <v>0.5597222222222221</v>
      </c>
      <c r="N18" s="32">
        <f t="shared" si="6"/>
        <v>0.6375</v>
      </c>
      <c r="O18" s="36">
        <f t="shared" si="6"/>
        <v>0.7138888888888888</v>
      </c>
    </row>
    <row r="19" spans="1:15" ht="15">
      <c r="A19" s="2" t="s">
        <v>17</v>
      </c>
      <c r="B19" s="9">
        <v>2</v>
      </c>
      <c r="C19" s="33">
        <f>C18+TIME(0,$B19,0)</f>
        <v>0.3465277777777777</v>
      </c>
      <c r="D19" s="32">
        <f>D18+TIME(0,$B19,0)</f>
        <v>0.417361111111111</v>
      </c>
      <c r="E19" s="32">
        <f>E18+TIME(0,$B19,0)</f>
        <v>0.5263888888888888</v>
      </c>
      <c r="F19" s="32">
        <f>F18+TIME(0,$B19,0)</f>
        <v>0.6027777777777777</v>
      </c>
      <c r="G19" s="32">
        <f>G18+TIME(0,$B19,0)</f>
        <v>0.6805555555555555</v>
      </c>
      <c r="H19" s="8"/>
      <c r="I19" s="2" t="s">
        <v>10</v>
      </c>
      <c r="J19" s="9">
        <v>3</v>
      </c>
      <c r="K19" s="32">
        <f>K18+TIME(0,$J19-1,0)</f>
        <v>0.37986111111111104</v>
      </c>
      <c r="L19" s="32">
        <f>L18+TIME(0,$J19-1,0)</f>
        <v>0.4576388888888888</v>
      </c>
      <c r="M19" s="32">
        <f>M18+TIME(0,$J19-1,0)</f>
        <v>0.561111111111111</v>
      </c>
      <c r="N19" s="32">
        <f>N18+TIME(0,$J19-1,0)</f>
        <v>0.6388888888888888</v>
      </c>
      <c r="O19" s="36">
        <f>O18+TIME(0,$J19-1,0)</f>
        <v>0.7152777777777777</v>
      </c>
    </row>
    <row r="20" spans="1:15" ht="15">
      <c r="A20" s="2" t="s">
        <v>18</v>
      </c>
      <c r="B20" s="9">
        <v>2</v>
      </c>
      <c r="C20" s="33">
        <f>C19+TIME(0,$B20+1,0)</f>
        <v>0.34861111111111104</v>
      </c>
      <c r="D20" s="32">
        <f>D19+TIME(0,$B20+1,0)</f>
        <v>0.41944444444444434</v>
      </c>
      <c r="E20" s="32">
        <f>E19+TIME(0,$B20+2,0)</f>
        <v>0.5291666666666666</v>
      </c>
      <c r="F20" s="32">
        <f>F19+TIME(0,$B20+2,0)</f>
        <v>0.6055555555555555</v>
      </c>
      <c r="G20" s="32">
        <f>G19+TIME(0,$B20+2,0)</f>
        <v>0.6833333333333332</v>
      </c>
      <c r="H20" s="8"/>
      <c r="I20" s="2" t="s">
        <v>26</v>
      </c>
      <c r="J20" s="9">
        <v>3</v>
      </c>
      <c r="K20" s="32">
        <f>K19+TIME(0,$J20-1,0)</f>
        <v>0.3812499999999999</v>
      </c>
      <c r="L20" s="32">
        <f>L19+TIME(0,$J20-1,0)</f>
        <v>0.4590277777777777</v>
      </c>
      <c r="M20" s="32">
        <f>M19+TIME(0,$J20-1,0)</f>
        <v>0.5624999999999999</v>
      </c>
      <c r="N20" s="32">
        <f>N19+TIME(0,$J20,0)</f>
        <v>0.6409722222222222</v>
      </c>
      <c r="O20" s="18"/>
    </row>
    <row r="21" spans="1:15" ht="15">
      <c r="A21" s="2" t="s">
        <v>48</v>
      </c>
      <c r="B21" s="9">
        <v>2</v>
      </c>
      <c r="C21" s="33">
        <f>C20+TIME(0,$B21-1,0)</f>
        <v>0.3493055555555555</v>
      </c>
      <c r="D21" s="32">
        <f>D20+TIME(0,$B21-1,0)</f>
        <v>0.4201388888888888</v>
      </c>
      <c r="E21" s="32">
        <f>E20+TIME(0,$B21-1,0)</f>
        <v>0.529861111111111</v>
      </c>
      <c r="F21" s="32">
        <f>F20+TIME(0,$B21-1,0)</f>
        <v>0.60625</v>
      </c>
      <c r="G21" s="32">
        <f>G20+TIME(0,$B21-1,0)</f>
        <v>0.6840277777777777</v>
      </c>
      <c r="H21" s="8"/>
      <c r="I21" s="2" t="s">
        <v>25</v>
      </c>
      <c r="J21" s="9">
        <v>2</v>
      </c>
      <c r="K21" s="32">
        <f>K20+TIME(0,$J21+1,0)</f>
        <v>0.38333333333333325</v>
      </c>
      <c r="L21" s="32">
        <f>L20+TIME(0,$J21+1,0)</f>
        <v>0.461111111111111</v>
      </c>
      <c r="M21" s="32">
        <f>M20+TIME(0,$J21+1,0)</f>
        <v>0.5645833333333332</v>
      </c>
      <c r="N21" s="32">
        <f>N20+TIME(0,$J21+2,0)</f>
        <v>0.6437499999999999</v>
      </c>
      <c r="O21" s="18"/>
    </row>
    <row r="22" spans="1:15" ht="15">
      <c r="A22" s="2" t="s">
        <v>19</v>
      </c>
      <c r="B22" s="9">
        <v>2</v>
      </c>
      <c r="C22" s="33">
        <f>C21+TIME(0,$B22,0)</f>
        <v>0.35069444444444436</v>
      </c>
      <c r="D22" s="32">
        <f>D21+TIME(0,$B22,0)</f>
        <v>0.42152777777777767</v>
      </c>
      <c r="E22" s="32">
        <f>E21+TIME(0,$B22,0)</f>
        <v>0.5312499999999999</v>
      </c>
      <c r="F22" s="32">
        <f>F21+TIME(0,$B22,0)</f>
        <v>0.6076388888888888</v>
      </c>
      <c r="G22" s="32">
        <f>G21+TIME(0,$B22,0)</f>
        <v>0.6854166666666666</v>
      </c>
      <c r="H22" s="8"/>
      <c r="I22" s="2" t="s">
        <v>52</v>
      </c>
      <c r="J22" s="9">
        <v>3</v>
      </c>
      <c r="K22" s="32">
        <f>K21+TIME(0,$J22-2,0)</f>
        <v>0.3840277777777777</v>
      </c>
      <c r="L22" s="32">
        <f>L21+TIME(0,$J22-2,0)</f>
        <v>0.46180555555555547</v>
      </c>
      <c r="M22" s="32">
        <f>M21+TIME(0,$J22-2,0)</f>
        <v>0.5652777777777777</v>
      </c>
      <c r="N22" s="32">
        <f>N21+TIME(0,$J22-2,0)</f>
        <v>0.6444444444444444</v>
      </c>
      <c r="O22" s="18"/>
    </row>
    <row r="23" spans="1:15" ht="15">
      <c r="A23" s="2" t="s">
        <v>56</v>
      </c>
      <c r="B23" s="9">
        <v>2</v>
      </c>
      <c r="C23" s="33">
        <f>C22+TIME(0,$B23,0)</f>
        <v>0.35208333333333325</v>
      </c>
      <c r="D23" s="32">
        <f>D22+TIME(0,$B23,0)</f>
        <v>0.42291666666666655</v>
      </c>
      <c r="E23" s="32">
        <f>E22+TIME(0,$B23+1,0)</f>
        <v>0.5333333333333332</v>
      </c>
      <c r="F23" s="32">
        <f>F22+TIME(0,$B23+1,0)</f>
        <v>0.6097222222222222</v>
      </c>
      <c r="G23" s="32">
        <f>G22+TIME(0,$B23+1,0)</f>
        <v>0.6874999999999999</v>
      </c>
      <c r="H23" s="8"/>
      <c r="I23" s="2" t="s">
        <v>53</v>
      </c>
      <c r="J23" s="9">
        <v>2</v>
      </c>
      <c r="K23" s="32">
        <f>K22+TIME(0,$J23+1,0)</f>
        <v>0.386111111111111</v>
      </c>
      <c r="L23" s="32">
        <f>L22+TIME(0,$J23,0)</f>
        <v>0.46319444444444435</v>
      </c>
      <c r="M23" s="32">
        <f>M22+TIME(0,$J23+2,0)</f>
        <v>0.5680555555555554</v>
      </c>
      <c r="N23" s="32">
        <f>N22+TIME(0,$J23+2,0)</f>
        <v>0.6472222222222221</v>
      </c>
      <c r="O23" s="8"/>
    </row>
    <row r="24" spans="1:15" ht="15">
      <c r="A24" s="2" t="s">
        <v>73</v>
      </c>
      <c r="B24" s="9">
        <v>2</v>
      </c>
      <c r="C24" s="33">
        <f>C23+TIME(0,$B24,0)</f>
        <v>0.35347222222222213</v>
      </c>
      <c r="D24" s="32">
        <f>D23+TIME(0,$B24-1,0)</f>
        <v>0.423611111111111</v>
      </c>
      <c r="E24" s="32">
        <f>E23+TIME(0,$B24-1,0)</f>
        <v>0.5340277777777777</v>
      </c>
      <c r="F24" s="32">
        <f>F23+TIME(0,$B24-1,0)</f>
        <v>0.6104166666666666</v>
      </c>
      <c r="G24" s="32">
        <f>G23+TIME(0,$B24-1,0)</f>
        <v>0.6881944444444443</v>
      </c>
      <c r="H24" s="8"/>
      <c r="I24" s="2" t="s">
        <v>24</v>
      </c>
      <c r="J24" s="9">
        <v>2</v>
      </c>
      <c r="K24" s="32">
        <f>K23+TIME(0,$J24,0)</f>
        <v>0.3874999999999999</v>
      </c>
      <c r="L24" s="32">
        <f>L23+TIME(0,$J24-1,0)</f>
        <v>0.4638888888888888</v>
      </c>
      <c r="M24" s="32">
        <f>M23+TIME(0,$J24+1,0)</f>
        <v>0.5701388888888888</v>
      </c>
      <c r="N24" s="32">
        <f>N23+TIME(0,$J24+1,0)</f>
        <v>0.6493055555555555</v>
      </c>
      <c r="O24" s="8"/>
    </row>
    <row r="25" spans="1:15" ht="15">
      <c r="A25" s="2" t="s">
        <v>69</v>
      </c>
      <c r="B25" s="9">
        <v>1</v>
      </c>
      <c r="C25" s="33">
        <f>C24+TIME(0,$B25,0)</f>
        <v>0.3541666666666666</v>
      </c>
      <c r="D25" s="32">
        <f>D24+TIME(0,$B25,0)</f>
        <v>0.42430555555555544</v>
      </c>
      <c r="E25" s="32">
        <f>E24+TIME(0,$B25,0)</f>
        <v>0.5347222222222221</v>
      </c>
      <c r="F25" s="32">
        <f>F24+TIME(0,$B25,0)</f>
        <v>0.611111111111111</v>
      </c>
      <c r="G25" s="32">
        <f>G24+TIME(0,$B25,0)</f>
        <v>0.6888888888888888</v>
      </c>
      <c r="H25" s="8"/>
      <c r="I25" s="2" t="s">
        <v>58</v>
      </c>
      <c r="J25" s="9">
        <v>2</v>
      </c>
      <c r="K25" s="32">
        <f>K24+TIME(0,$J25,0)</f>
        <v>0.3888888888888888</v>
      </c>
      <c r="L25" s="32">
        <f>L24+TIME(0,$J25,0)</f>
        <v>0.4652777777777777</v>
      </c>
      <c r="M25" s="32">
        <f>M24+TIME(0,$J25,0)</f>
        <v>0.5715277777777776</v>
      </c>
      <c r="N25" s="32">
        <f>N24+TIME(0,$J25+1,0)</f>
        <v>0.6513888888888888</v>
      </c>
      <c r="O25" s="8"/>
    </row>
    <row r="26" spans="1:15" ht="15">
      <c r="A26" s="27"/>
      <c r="B26" s="28"/>
      <c r="C26" s="29"/>
      <c r="D26" s="29"/>
      <c r="E26" s="29"/>
      <c r="F26" s="29"/>
      <c r="G26" s="29"/>
      <c r="H26" s="29"/>
      <c r="I26" s="27"/>
      <c r="J26" s="28"/>
      <c r="K26" s="29"/>
      <c r="L26" s="29"/>
      <c r="M26" s="29"/>
      <c r="N26" s="29"/>
      <c r="O26" s="29"/>
    </row>
    <row r="27" spans="1:15" ht="15">
      <c r="A27" s="27"/>
      <c r="B27" s="28"/>
      <c r="C27" s="11">
        <v>0.6923611111111111</v>
      </c>
      <c r="D27" s="5" t="s">
        <v>20</v>
      </c>
      <c r="E27" s="12" t="s">
        <v>21</v>
      </c>
      <c r="H27" s="29"/>
      <c r="I27" s="27"/>
      <c r="J27" s="28"/>
      <c r="K27" s="29"/>
      <c r="L27" s="29"/>
      <c r="M27" s="29"/>
      <c r="N27" s="29"/>
      <c r="O27" s="29"/>
    </row>
    <row r="28" spans="1:2" ht="15">
      <c r="A28" s="1"/>
      <c r="B28" s="4"/>
    </row>
    <row r="30" spans="3:7" ht="15">
      <c r="C30" s="37"/>
      <c r="D30" s="38"/>
      <c r="E30" s="39"/>
      <c r="F30" s="40"/>
      <c r="G30" s="40"/>
    </row>
  </sheetData>
  <sheetProtection/>
  <mergeCells count="4">
    <mergeCell ref="C2:H2"/>
    <mergeCell ref="A1:H1"/>
    <mergeCell ref="K2:O2"/>
    <mergeCell ref="I1:O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38.57421875" style="0" customWidth="1"/>
    <col min="2" max="2" width="2.28125" style="5" hidden="1" customWidth="1"/>
    <col min="3" max="3" width="6.7109375" style="5" customWidth="1"/>
    <col min="4" max="8" width="6.7109375" style="0" customWidth="1"/>
    <col min="9" max="9" width="37.8515625" style="0" customWidth="1"/>
    <col min="10" max="10" width="0.71875" style="0" hidden="1" customWidth="1"/>
    <col min="11" max="12" width="6.7109375" style="0" customWidth="1"/>
    <col min="13" max="13" width="7.57421875" style="5" customWidth="1"/>
    <col min="14" max="15" width="6.7109375" style="5" customWidth="1"/>
    <col min="16" max="21" width="6.7109375" style="0" customWidth="1"/>
  </cols>
  <sheetData>
    <row r="1" spans="1:16" ht="23.25">
      <c r="A1" s="42" t="s">
        <v>22</v>
      </c>
      <c r="B1" s="43"/>
      <c r="C1" s="43"/>
      <c r="D1" s="43"/>
      <c r="E1" s="43"/>
      <c r="F1" s="43"/>
      <c r="G1" s="43"/>
      <c r="H1" s="44"/>
      <c r="I1" s="48" t="s">
        <v>23</v>
      </c>
      <c r="J1" s="48"/>
      <c r="K1" s="48"/>
      <c r="L1" s="48"/>
      <c r="M1" s="48"/>
      <c r="N1" s="48"/>
      <c r="O1" s="48"/>
      <c r="P1" s="48"/>
    </row>
    <row r="2" spans="1:16" ht="31.5" customHeight="1">
      <c r="A2" s="6" t="s">
        <v>0</v>
      </c>
      <c r="B2" s="15"/>
      <c r="C2" s="45" t="s">
        <v>14</v>
      </c>
      <c r="D2" s="46"/>
      <c r="E2" s="46"/>
      <c r="F2" s="46"/>
      <c r="G2" s="46"/>
      <c r="H2" s="47"/>
      <c r="I2" s="16" t="s">
        <v>0</v>
      </c>
      <c r="J2" s="14"/>
      <c r="K2" s="41" t="s">
        <v>14</v>
      </c>
      <c r="L2" s="41"/>
      <c r="M2" s="41"/>
      <c r="N2" s="41"/>
      <c r="O2" s="41"/>
      <c r="P2" s="41"/>
    </row>
    <row r="3" spans="1:16" ht="15">
      <c r="A3" s="2" t="s">
        <v>54</v>
      </c>
      <c r="B3" s="9">
        <v>2</v>
      </c>
      <c r="C3" s="33">
        <v>0.3263888888888889</v>
      </c>
      <c r="D3" s="33">
        <v>0.3902777777777778</v>
      </c>
      <c r="E3" s="33">
        <v>0.4590277777777778</v>
      </c>
      <c r="F3" s="33">
        <v>0.5569444444444445</v>
      </c>
      <c r="G3" s="33">
        <v>0.6215277777777778</v>
      </c>
      <c r="H3" s="17"/>
      <c r="I3" s="2" t="s">
        <v>32</v>
      </c>
      <c r="J3" s="3"/>
      <c r="K3" s="10"/>
      <c r="L3" s="10">
        <v>0.35625</v>
      </c>
      <c r="M3" s="10">
        <v>0.4222222222222222</v>
      </c>
      <c r="N3" s="10">
        <v>0.4902777777777778</v>
      </c>
      <c r="O3" s="10">
        <v>0.5875</v>
      </c>
      <c r="P3" s="35">
        <v>0.6548611111111111</v>
      </c>
    </row>
    <row r="4" spans="1:16" ht="15">
      <c r="A4" s="2" t="s">
        <v>24</v>
      </c>
      <c r="B4" s="9">
        <v>2</v>
      </c>
      <c r="C4" s="33">
        <f aca="true" t="shared" si="0" ref="C4:D15">C3+TIME(0,$B4,0)</f>
        <v>0.3277777777777778</v>
      </c>
      <c r="D4" s="33">
        <f t="shared" si="0"/>
        <v>0.39166666666666666</v>
      </c>
      <c r="E4" s="33">
        <f aca="true" t="shared" si="1" ref="E4:G8">E3+TIME(0,$B4,0)</f>
        <v>0.4604166666666667</v>
      </c>
      <c r="F4" s="33">
        <f t="shared" si="1"/>
        <v>0.5583333333333333</v>
      </c>
      <c r="G4" s="33">
        <f t="shared" si="1"/>
        <v>0.6229166666666667</v>
      </c>
      <c r="H4" s="18"/>
      <c r="I4" s="2" t="s">
        <v>39</v>
      </c>
      <c r="J4" s="9">
        <v>2</v>
      </c>
      <c r="K4" s="32"/>
      <c r="L4" s="32">
        <f>L3+TIME(0,$J4+1,0)</f>
        <v>0.35833333333333334</v>
      </c>
      <c r="M4" s="32">
        <f>M3+TIME(0,$J4+1,0)</f>
        <v>0.42430555555555555</v>
      </c>
      <c r="N4" s="32">
        <f>N3+TIME(0,$J4+1,0)</f>
        <v>0.49236111111111114</v>
      </c>
      <c r="O4" s="32">
        <f>O3+TIME(0,$J4+1,0)</f>
        <v>0.5895833333333333</v>
      </c>
      <c r="P4" s="36">
        <f>P3+TIME(0,$J4+1,0)</f>
        <v>0.6569444444444444</v>
      </c>
    </row>
    <row r="5" spans="1:16" ht="15">
      <c r="A5" s="2" t="s">
        <v>36</v>
      </c>
      <c r="B5" s="9">
        <v>2</v>
      </c>
      <c r="C5" s="33">
        <f t="shared" si="0"/>
        <v>0.32916666666666666</v>
      </c>
      <c r="D5" s="33">
        <f t="shared" si="0"/>
        <v>0.39305555555555555</v>
      </c>
      <c r="E5" s="33">
        <f t="shared" si="1"/>
        <v>0.4618055555555556</v>
      </c>
      <c r="F5" s="33">
        <f t="shared" si="1"/>
        <v>0.5597222222222222</v>
      </c>
      <c r="G5" s="33">
        <f t="shared" si="1"/>
        <v>0.6243055555555556</v>
      </c>
      <c r="H5" s="18"/>
      <c r="I5" s="2" t="s">
        <v>31</v>
      </c>
      <c r="J5" s="9">
        <v>1</v>
      </c>
      <c r="K5" s="32"/>
      <c r="L5" s="32">
        <f>L4+TIME(0,$J5,0)</f>
        <v>0.3590277777777778</v>
      </c>
      <c r="M5" s="32">
        <f>M4+TIME(0,$J5,0)</f>
        <v>0.425</v>
      </c>
      <c r="N5" s="32">
        <f>N4+TIME(0,$J5,0)</f>
        <v>0.4930555555555556</v>
      </c>
      <c r="O5" s="32">
        <f>O4+TIME(0,$J5,0)</f>
        <v>0.5902777777777778</v>
      </c>
      <c r="P5" s="36">
        <f>P4+TIME(0,$J5,0)</f>
        <v>0.6576388888888889</v>
      </c>
    </row>
    <row r="6" spans="1:16" ht="15">
      <c r="A6" s="2" t="s">
        <v>37</v>
      </c>
      <c r="B6" s="9">
        <v>2</v>
      </c>
      <c r="C6" s="33">
        <f t="shared" si="0"/>
        <v>0.33055555555555555</v>
      </c>
      <c r="D6" s="33">
        <f t="shared" si="0"/>
        <v>0.39444444444444443</v>
      </c>
      <c r="E6" s="33">
        <f t="shared" si="1"/>
        <v>0.46319444444444446</v>
      </c>
      <c r="F6" s="33">
        <f t="shared" si="1"/>
        <v>0.5611111111111111</v>
      </c>
      <c r="G6" s="33">
        <f t="shared" si="1"/>
        <v>0.6256944444444444</v>
      </c>
      <c r="H6" s="18"/>
      <c r="I6" s="2" t="s">
        <v>38</v>
      </c>
      <c r="J6" s="9">
        <v>1</v>
      </c>
      <c r="K6" s="32"/>
      <c r="L6" s="32">
        <f>L5+TIME(0,$J6,0)</f>
        <v>0.3597222222222222</v>
      </c>
      <c r="M6" s="32">
        <f>M5+TIME(0,$J6+1,0)</f>
        <v>0.4263888888888889</v>
      </c>
      <c r="N6" s="32">
        <f>N5+TIME(0,$J6+1,0)</f>
        <v>0.49444444444444446</v>
      </c>
      <c r="O6" s="32">
        <f>O5+TIME(0,$J6+1,0)</f>
        <v>0.5916666666666667</v>
      </c>
      <c r="P6" s="36">
        <f>P5+TIME(0,$J6+1,0)</f>
        <v>0.6590277777777778</v>
      </c>
    </row>
    <row r="7" spans="1:16" ht="15">
      <c r="A7" s="2" t="s">
        <v>25</v>
      </c>
      <c r="B7" s="9">
        <v>2</v>
      </c>
      <c r="C7" s="33">
        <f t="shared" si="0"/>
        <v>0.33194444444444443</v>
      </c>
      <c r="D7" s="33">
        <f t="shared" si="0"/>
        <v>0.3958333333333333</v>
      </c>
      <c r="E7" s="33">
        <f t="shared" si="1"/>
        <v>0.46458333333333335</v>
      </c>
      <c r="F7" s="33">
        <f t="shared" si="1"/>
        <v>0.5625</v>
      </c>
      <c r="G7" s="33">
        <f t="shared" si="1"/>
        <v>0.6270833333333333</v>
      </c>
      <c r="H7" s="18"/>
      <c r="I7" s="2" t="s">
        <v>30</v>
      </c>
      <c r="J7" s="9">
        <v>1</v>
      </c>
      <c r="K7" s="32"/>
      <c r="L7" s="32">
        <f>L6+TIME(0,$J7,0)</f>
        <v>0.36041666666666666</v>
      </c>
      <c r="M7" s="32">
        <f aca="true" t="shared" si="2" ref="M7:M15">M6+TIME(0,$J7,0)</f>
        <v>0.4270833333333333</v>
      </c>
      <c r="N7" s="32">
        <f aca="true" t="shared" si="3" ref="N7:N15">N6+TIME(0,$J7,0)</f>
        <v>0.4951388888888889</v>
      </c>
      <c r="O7" s="32">
        <f aca="true" t="shared" si="4" ref="O7:O15">O6+TIME(0,$J7,0)</f>
        <v>0.5923611111111111</v>
      </c>
      <c r="P7" s="36">
        <f aca="true" t="shared" si="5" ref="P7:P15">P6+TIME(0,$J7,0)</f>
        <v>0.6597222222222222</v>
      </c>
    </row>
    <row r="8" spans="1:16" ht="15">
      <c r="A8" s="2" t="s">
        <v>26</v>
      </c>
      <c r="B8" s="9">
        <v>1</v>
      </c>
      <c r="C8" s="33">
        <f t="shared" si="0"/>
        <v>0.3326388888888889</v>
      </c>
      <c r="D8" s="33">
        <f t="shared" si="0"/>
        <v>0.39652777777777776</v>
      </c>
      <c r="E8" s="33">
        <f t="shared" si="1"/>
        <v>0.4652777777777778</v>
      </c>
      <c r="F8" s="33">
        <f t="shared" si="1"/>
        <v>0.5631944444444444</v>
      </c>
      <c r="G8" s="33">
        <f t="shared" si="1"/>
        <v>0.6277777777777778</v>
      </c>
      <c r="H8" s="8"/>
      <c r="I8" s="2" t="s">
        <v>29</v>
      </c>
      <c r="J8" s="9">
        <v>2</v>
      </c>
      <c r="K8" s="32"/>
      <c r="L8" s="32">
        <f>L7+TIME(0,$J8,0)</f>
        <v>0.36180555555555555</v>
      </c>
      <c r="M8" s="32">
        <f t="shared" si="2"/>
        <v>0.4284722222222222</v>
      </c>
      <c r="N8" s="32">
        <f t="shared" si="3"/>
        <v>0.4965277777777778</v>
      </c>
      <c r="O8" s="32">
        <f t="shared" si="4"/>
        <v>0.59375</v>
      </c>
      <c r="P8" s="36">
        <f t="shared" si="5"/>
        <v>0.6611111111111111</v>
      </c>
    </row>
    <row r="9" spans="1:16" ht="15">
      <c r="A9" s="2" t="s">
        <v>10</v>
      </c>
      <c r="B9" s="9">
        <v>3</v>
      </c>
      <c r="C9" s="33">
        <f>C8+TIME(0,$B9+1,0)</f>
        <v>0.33541666666666664</v>
      </c>
      <c r="D9" s="33">
        <f>D8+TIME(0,$B9+1,0)</f>
        <v>0.3993055555555555</v>
      </c>
      <c r="E9" s="33">
        <f>E8+TIME(0,$B9+1,0)</f>
        <v>0.46805555555555556</v>
      </c>
      <c r="F9" s="33">
        <f>F8+TIME(0,$B9+1,0)</f>
        <v>0.5659722222222222</v>
      </c>
      <c r="G9" s="33">
        <f>G8+TIME(0,$B9+1,0)</f>
        <v>0.6305555555555555</v>
      </c>
      <c r="H9" s="8"/>
      <c r="I9" s="2" t="s">
        <v>28</v>
      </c>
      <c r="J9" s="9">
        <v>4</v>
      </c>
      <c r="K9" s="32"/>
      <c r="L9" s="32">
        <f>L8+TIME(0,$J9,0)</f>
        <v>0.3645833333333333</v>
      </c>
      <c r="M9" s="32">
        <f t="shared" si="2"/>
        <v>0.43124999999999997</v>
      </c>
      <c r="N9" s="32">
        <f t="shared" si="3"/>
        <v>0.49930555555555556</v>
      </c>
      <c r="O9" s="32">
        <f t="shared" si="4"/>
        <v>0.5965277777777778</v>
      </c>
      <c r="P9" s="36">
        <f t="shared" si="5"/>
        <v>0.6638888888888889</v>
      </c>
    </row>
    <row r="10" spans="1:16" ht="15">
      <c r="A10" s="2" t="s">
        <v>9</v>
      </c>
      <c r="B10" s="9">
        <v>1</v>
      </c>
      <c r="C10" s="33">
        <f t="shared" si="0"/>
        <v>0.3361111111111111</v>
      </c>
      <c r="D10" s="33">
        <f t="shared" si="0"/>
        <v>0.39999999999999997</v>
      </c>
      <c r="E10" s="33">
        <f aca="true" t="shared" si="6" ref="E10:G12">E9+TIME(0,$B10,0)</f>
        <v>0.46875</v>
      </c>
      <c r="F10" s="33">
        <f t="shared" si="6"/>
        <v>0.5666666666666667</v>
      </c>
      <c r="G10" s="33">
        <f t="shared" si="6"/>
        <v>0.63125</v>
      </c>
      <c r="H10" s="8"/>
      <c r="I10" s="21" t="s">
        <v>27</v>
      </c>
      <c r="J10" s="9">
        <v>3</v>
      </c>
      <c r="K10" s="32"/>
      <c r="L10" s="32">
        <f aca="true" t="shared" si="7" ref="K10:L21">L9+TIME(0,$J10,0)</f>
        <v>0.36666666666666664</v>
      </c>
      <c r="M10" s="32">
        <f t="shared" si="2"/>
        <v>0.4333333333333333</v>
      </c>
      <c r="N10" s="32">
        <f t="shared" si="3"/>
        <v>0.5013888888888889</v>
      </c>
      <c r="O10" s="32">
        <f t="shared" si="4"/>
        <v>0.5986111111111111</v>
      </c>
      <c r="P10" s="36">
        <f t="shared" si="5"/>
        <v>0.6659722222222222</v>
      </c>
    </row>
    <row r="11" spans="1:16" ht="15">
      <c r="A11" s="2" t="s">
        <v>8</v>
      </c>
      <c r="B11" s="9">
        <v>2</v>
      </c>
      <c r="C11" s="33">
        <f t="shared" si="0"/>
        <v>0.33749999999999997</v>
      </c>
      <c r="D11" s="33">
        <f t="shared" si="0"/>
        <v>0.40138888888888885</v>
      </c>
      <c r="E11" s="33">
        <f t="shared" si="6"/>
        <v>0.4701388888888889</v>
      </c>
      <c r="F11" s="33">
        <f t="shared" si="6"/>
        <v>0.5680555555555555</v>
      </c>
      <c r="G11" s="33">
        <f t="shared" si="6"/>
        <v>0.6326388888888889</v>
      </c>
      <c r="H11" s="8"/>
      <c r="I11" s="2" t="s">
        <v>78</v>
      </c>
      <c r="J11" s="9">
        <v>2</v>
      </c>
      <c r="K11" s="32"/>
      <c r="L11" s="32">
        <f t="shared" si="7"/>
        <v>0.3680555555555555</v>
      </c>
      <c r="M11" s="32">
        <f t="shared" si="2"/>
        <v>0.4347222222222222</v>
      </c>
      <c r="N11" s="32">
        <f t="shared" si="3"/>
        <v>0.5027777777777778</v>
      </c>
      <c r="O11" s="32">
        <f t="shared" si="4"/>
        <v>0.6</v>
      </c>
      <c r="P11" s="36">
        <f t="shared" si="5"/>
        <v>0.6673611111111111</v>
      </c>
    </row>
    <row r="12" spans="1:16" ht="15">
      <c r="A12" s="2" t="s">
        <v>35</v>
      </c>
      <c r="B12" s="9">
        <v>2</v>
      </c>
      <c r="C12" s="33">
        <f t="shared" si="0"/>
        <v>0.33888888888888885</v>
      </c>
      <c r="D12" s="33">
        <f t="shared" si="0"/>
        <v>0.40277777777777773</v>
      </c>
      <c r="E12" s="33">
        <f t="shared" si="6"/>
        <v>0.47152777777777777</v>
      </c>
      <c r="F12" s="33">
        <f t="shared" si="6"/>
        <v>0.5694444444444444</v>
      </c>
      <c r="G12" s="33">
        <f t="shared" si="6"/>
        <v>0.6340277777777777</v>
      </c>
      <c r="H12" s="8"/>
      <c r="I12" s="2" t="s">
        <v>7</v>
      </c>
      <c r="J12" s="9">
        <v>3</v>
      </c>
      <c r="K12" s="32"/>
      <c r="L12" s="32">
        <f t="shared" si="7"/>
        <v>0.37013888888888885</v>
      </c>
      <c r="M12" s="32">
        <f t="shared" si="2"/>
        <v>0.4368055555555555</v>
      </c>
      <c r="N12" s="32">
        <f t="shared" si="3"/>
        <v>0.5048611111111111</v>
      </c>
      <c r="O12" s="32">
        <f t="shared" si="4"/>
        <v>0.6020833333333333</v>
      </c>
      <c r="P12" s="36">
        <f t="shared" si="5"/>
        <v>0.6694444444444444</v>
      </c>
    </row>
    <row r="13" spans="1:16" ht="15">
      <c r="A13" s="2" t="s">
        <v>7</v>
      </c>
      <c r="B13" s="9">
        <v>3</v>
      </c>
      <c r="C13" s="33">
        <f t="shared" si="0"/>
        <v>0.3409722222222222</v>
      </c>
      <c r="D13" s="33">
        <f>D12+TIME(0,$B13+1,0)</f>
        <v>0.4055555555555555</v>
      </c>
      <c r="E13" s="33">
        <f>E12+TIME(0,$B13+1,0)</f>
        <v>0.47430555555555554</v>
      </c>
      <c r="F13" s="33">
        <f>F12+TIME(0,$B13+1,0)</f>
        <v>0.5722222222222222</v>
      </c>
      <c r="G13" s="33">
        <f>G12+TIME(0,$B13+1,0)</f>
        <v>0.6368055555555555</v>
      </c>
      <c r="H13" s="8"/>
      <c r="I13" s="2" t="s">
        <v>35</v>
      </c>
      <c r="J13" s="9">
        <v>3</v>
      </c>
      <c r="K13" s="32"/>
      <c r="L13" s="32">
        <f t="shared" si="7"/>
        <v>0.3722222222222222</v>
      </c>
      <c r="M13" s="32">
        <f t="shared" si="2"/>
        <v>0.43888888888888883</v>
      </c>
      <c r="N13" s="32">
        <f t="shared" si="3"/>
        <v>0.5069444444444444</v>
      </c>
      <c r="O13" s="32">
        <f t="shared" si="4"/>
        <v>0.6041666666666666</v>
      </c>
      <c r="P13" s="36">
        <f t="shared" si="5"/>
        <v>0.6715277777777777</v>
      </c>
    </row>
    <row r="14" spans="1:16" ht="15">
      <c r="A14" s="2" t="s">
        <v>78</v>
      </c>
      <c r="B14" s="9">
        <v>3</v>
      </c>
      <c r="C14" s="33">
        <f t="shared" si="0"/>
        <v>0.3430555555555555</v>
      </c>
      <c r="D14" s="33">
        <f t="shared" si="0"/>
        <v>0.40763888888888883</v>
      </c>
      <c r="E14" s="33">
        <f aca="true" t="shared" si="8" ref="E14:G19">E13+TIME(0,$B14,0)</f>
        <v>0.47638888888888886</v>
      </c>
      <c r="F14" s="33">
        <f t="shared" si="8"/>
        <v>0.5743055555555555</v>
      </c>
      <c r="G14" s="33">
        <f t="shared" si="8"/>
        <v>0.6388888888888888</v>
      </c>
      <c r="H14" s="8"/>
      <c r="I14" s="2" t="s">
        <v>8</v>
      </c>
      <c r="J14" s="9">
        <v>2</v>
      </c>
      <c r="K14" s="32"/>
      <c r="L14" s="32">
        <f t="shared" si="7"/>
        <v>0.37361111111111106</v>
      </c>
      <c r="M14" s="32">
        <f t="shared" si="2"/>
        <v>0.4402777777777777</v>
      </c>
      <c r="N14" s="32">
        <f t="shared" si="3"/>
        <v>0.5083333333333333</v>
      </c>
      <c r="O14" s="32">
        <f t="shared" si="4"/>
        <v>0.6055555555555555</v>
      </c>
      <c r="P14" s="36">
        <f t="shared" si="5"/>
        <v>0.6729166666666666</v>
      </c>
    </row>
    <row r="15" spans="1:16" ht="15">
      <c r="A15" s="19" t="s">
        <v>27</v>
      </c>
      <c r="B15" s="9">
        <v>2</v>
      </c>
      <c r="C15" s="33">
        <f t="shared" si="0"/>
        <v>0.3444444444444444</v>
      </c>
      <c r="D15" s="33">
        <f t="shared" si="0"/>
        <v>0.4090277777777777</v>
      </c>
      <c r="E15" s="33">
        <f t="shared" si="8"/>
        <v>0.47777777777777775</v>
      </c>
      <c r="F15" s="33">
        <f t="shared" si="8"/>
        <v>0.5756944444444444</v>
      </c>
      <c r="G15" s="33">
        <f t="shared" si="8"/>
        <v>0.6402777777777777</v>
      </c>
      <c r="H15" s="8"/>
      <c r="I15" s="20" t="s">
        <v>9</v>
      </c>
      <c r="J15" s="9">
        <v>1</v>
      </c>
      <c r="K15" s="32"/>
      <c r="L15" s="32">
        <f t="shared" si="7"/>
        <v>0.3743055555555555</v>
      </c>
      <c r="M15" s="32">
        <f t="shared" si="2"/>
        <v>0.44097222222222215</v>
      </c>
      <c r="N15" s="32">
        <f t="shared" si="3"/>
        <v>0.5090277777777777</v>
      </c>
      <c r="O15" s="32">
        <f t="shared" si="4"/>
        <v>0.60625</v>
      </c>
      <c r="P15" s="36">
        <f t="shared" si="5"/>
        <v>0.673611111111111</v>
      </c>
    </row>
    <row r="16" spans="1:16" ht="15">
      <c r="A16" s="2" t="s">
        <v>28</v>
      </c>
      <c r="B16" s="9">
        <v>3</v>
      </c>
      <c r="C16" s="33">
        <f aca="true" t="shared" si="9" ref="C16:D22">C15+TIME(0,$B16,0)</f>
        <v>0.3465277777777777</v>
      </c>
      <c r="D16" s="33">
        <f t="shared" si="9"/>
        <v>0.41111111111111104</v>
      </c>
      <c r="E16" s="33">
        <f t="shared" si="8"/>
        <v>0.47986111111111107</v>
      </c>
      <c r="F16" s="33">
        <f t="shared" si="8"/>
        <v>0.5777777777777777</v>
      </c>
      <c r="G16" s="33">
        <f t="shared" si="8"/>
        <v>0.642361111111111</v>
      </c>
      <c r="H16" s="8"/>
      <c r="I16" s="2" t="s">
        <v>10</v>
      </c>
      <c r="J16" s="9">
        <v>2</v>
      </c>
      <c r="K16" s="32"/>
      <c r="L16" s="32">
        <f t="shared" si="7"/>
        <v>0.3756944444444444</v>
      </c>
      <c r="M16" s="32">
        <f>M15+TIME(0,$J16+1,0)</f>
        <v>0.4430555555555555</v>
      </c>
      <c r="N16" s="32">
        <f>N15+TIME(0,$J16+1,0)</f>
        <v>0.5111111111111111</v>
      </c>
      <c r="O16" s="32">
        <f>O15+TIME(0,$J16+1,0)</f>
        <v>0.6083333333333333</v>
      </c>
      <c r="P16" s="36">
        <f>P15+TIME(0,$J16+1,0)</f>
        <v>0.6756944444444444</v>
      </c>
    </row>
    <row r="17" spans="1:16" ht="15">
      <c r="A17" s="2" t="s">
        <v>29</v>
      </c>
      <c r="B17" s="9">
        <v>4</v>
      </c>
      <c r="C17" s="33">
        <f t="shared" si="9"/>
        <v>0.3493055555555555</v>
      </c>
      <c r="D17" s="33">
        <f t="shared" si="9"/>
        <v>0.4138888888888888</v>
      </c>
      <c r="E17" s="33">
        <f t="shared" si="8"/>
        <v>0.48263888888888884</v>
      </c>
      <c r="F17" s="33">
        <f t="shared" si="8"/>
        <v>0.5805555555555555</v>
      </c>
      <c r="G17" s="33">
        <f t="shared" si="8"/>
        <v>0.6451388888888888</v>
      </c>
      <c r="H17" s="8"/>
      <c r="I17" s="2" t="s">
        <v>26</v>
      </c>
      <c r="J17" s="9">
        <v>3</v>
      </c>
      <c r="K17" s="32">
        <v>0.3145833333333333</v>
      </c>
      <c r="L17" s="32">
        <f t="shared" si="7"/>
        <v>0.3777777777777777</v>
      </c>
      <c r="M17" s="32">
        <f>M16+TIME(0,$J17+1,0)</f>
        <v>0.44583333333333325</v>
      </c>
      <c r="N17" s="32">
        <f>N16+TIME(0,$J17+1,0)</f>
        <v>0.5138888888888888</v>
      </c>
      <c r="O17" s="32">
        <f>O16+TIME(0,$J17+1,0)</f>
        <v>0.611111111111111</v>
      </c>
      <c r="P17" s="18"/>
    </row>
    <row r="18" spans="1:16" ht="15">
      <c r="A18" s="2" t="s">
        <v>30</v>
      </c>
      <c r="B18" s="9">
        <v>2</v>
      </c>
      <c r="C18" s="33">
        <f t="shared" si="9"/>
        <v>0.35069444444444436</v>
      </c>
      <c r="D18" s="33">
        <f t="shared" si="9"/>
        <v>0.4152777777777777</v>
      </c>
      <c r="E18" s="33">
        <f t="shared" si="8"/>
        <v>0.4840277777777777</v>
      </c>
      <c r="F18" s="33">
        <f t="shared" si="8"/>
        <v>0.5819444444444444</v>
      </c>
      <c r="G18" s="33">
        <f t="shared" si="8"/>
        <v>0.6465277777777777</v>
      </c>
      <c r="H18" s="8"/>
      <c r="I18" s="2" t="s">
        <v>25</v>
      </c>
      <c r="J18" s="9">
        <v>1</v>
      </c>
      <c r="K18" s="32">
        <f>K17+TIME(0,$J18+1,0)</f>
        <v>0.3159722222222222</v>
      </c>
      <c r="L18" s="32">
        <f t="shared" si="7"/>
        <v>0.37847222222222215</v>
      </c>
      <c r="M18" s="32">
        <f aca="true" t="shared" si="10" ref="M18:O22">M17+TIME(0,$J18,0)</f>
        <v>0.4465277777777777</v>
      </c>
      <c r="N18" s="32">
        <f t="shared" si="10"/>
        <v>0.5145833333333333</v>
      </c>
      <c r="O18" s="32">
        <f t="shared" si="10"/>
        <v>0.6118055555555555</v>
      </c>
      <c r="P18" s="18"/>
    </row>
    <row r="19" spans="1:16" ht="15">
      <c r="A19" s="2" t="s">
        <v>38</v>
      </c>
      <c r="B19" s="9">
        <v>1</v>
      </c>
      <c r="C19" s="33">
        <f t="shared" si="9"/>
        <v>0.3513888888888888</v>
      </c>
      <c r="D19" s="33">
        <f t="shared" si="9"/>
        <v>0.41597222222222213</v>
      </c>
      <c r="E19" s="33">
        <f t="shared" si="8"/>
        <v>0.48472222222222217</v>
      </c>
      <c r="F19" s="33">
        <f t="shared" si="8"/>
        <v>0.5826388888888888</v>
      </c>
      <c r="G19" s="33">
        <f t="shared" si="8"/>
        <v>0.6472222222222221</v>
      </c>
      <c r="H19" s="8"/>
      <c r="I19" s="2" t="s">
        <v>40</v>
      </c>
      <c r="J19" s="9">
        <v>2</v>
      </c>
      <c r="K19" s="32">
        <f t="shared" si="7"/>
        <v>0.3173611111111111</v>
      </c>
      <c r="L19" s="32">
        <f t="shared" si="7"/>
        <v>0.37986111111111104</v>
      </c>
      <c r="M19" s="32">
        <f t="shared" si="10"/>
        <v>0.4479166666666666</v>
      </c>
      <c r="N19" s="32">
        <f t="shared" si="10"/>
        <v>0.5159722222222222</v>
      </c>
      <c r="O19" s="32">
        <f t="shared" si="10"/>
        <v>0.6131944444444444</v>
      </c>
      <c r="P19" s="18"/>
    </row>
    <row r="20" spans="1:16" ht="15">
      <c r="A20" s="2" t="s">
        <v>31</v>
      </c>
      <c r="B20" s="9">
        <v>1</v>
      </c>
      <c r="C20" s="33">
        <f>C19+TIME(0,$B20+1,0)</f>
        <v>0.3527777777777777</v>
      </c>
      <c r="D20" s="33">
        <f>D19+TIME(0,$B20+2,0)</f>
        <v>0.41805555555555546</v>
      </c>
      <c r="E20" s="33">
        <f>E19+TIME(0,$B20+2,0)</f>
        <v>0.4868055555555555</v>
      </c>
      <c r="F20" s="33">
        <f>F19+TIME(0,$B20+2,0)</f>
        <v>0.5847222222222221</v>
      </c>
      <c r="G20" s="33">
        <f>G19+TIME(0,$B20+2,0)</f>
        <v>0.6493055555555555</v>
      </c>
      <c r="H20" s="8"/>
      <c r="I20" s="2" t="s">
        <v>36</v>
      </c>
      <c r="J20" s="9">
        <v>2</v>
      </c>
      <c r="K20" s="8">
        <f>K19+TIME(0,$J20+2,0)</f>
        <v>0.32013888888888886</v>
      </c>
      <c r="L20" s="8">
        <f t="shared" si="7"/>
        <v>0.3812499999999999</v>
      </c>
      <c r="M20" s="8">
        <f t="shared" si="10"/>
        <v>0.44930555555555546</v>
      </c>
      <c r="N20" s="8">
        <f t="shared" si="10"/>
        <v>0.517361111111111</v>
      </c>
      <c r="O20" s="8">
        <f t="shared" si="10"/>
        <v>0.6145833333333333</v>
      </c>
      <c r="P20" s="18"/>
    </row>
    <row r="21" spans="1:16" ht="15">
      <c r="A21" s="2" t="s">
        <v>39</v>
      </c>
      <c r="B21" s="9">
        <v>1</v>
      </c>
      <c r="C21" s="33">
        <f t="shared" si="9"/>
        <v>0.35347222222222213</v>
      </c>
      <c r="D21" s="33">
        <f t="shared" si="9"/>
        <v>0.4187499999999999</v>
      </c>
      <c r="E21" s="33">
        <f aca="true" t="shared" si="11" ref="E21:G22">E20+TIME(0,$B21,0)</f>
        <v>0.48749999999999993</v>
      </c>
      <c r="F21" s="33">
        <f t="shared" si="11"/>
        <v>0.5854166666666666</v>
      </c>
      <c r="G21" s="33">
        <f t="shared" si="11"/>
        <v>0.6499999999999999</v>
      </c>
      <c r="H21" s="8"/>
      <c r="I21" s="2" t="s">
        <v>24</v>
      </c>
      <c r="J21" s="9">
        <v>2</v>
      </c>
      <c r="K21" s="8">
        <f>K20+TIME(0,$J21+1,0)</f>
        <v>0.3222222222222222</v>
      </c>
      <c r="L21" s="8">
        <f t="shared" si="7"/>
        <v>0.3826388888888888</v>
      </c>
      <c r="M21" s="8">
        <f t="shared" si="10"/>
        <v>0.45069444444444434</v>
      </c>
      <c r="N21" s="8">
        <f t="shared" si="10"/>
        <v>0.5187499999999999</v>
      </c>
      <c r="O21" s="8">
        <f t="shared" si="10"/>
        <v>0.6159722222222221</v>
      </c>
      <c r="P21" s="18"/>
    </row>
    <row r="22" spans="1:16" ht="15">
      <c r="A22" s="2" t="s">
        <v>59</v>
      </c>
      <c r="B22" s="9">
        <v>2</v>
      </c>
      <c r="C22" s="33">
        <f t="shared" si="9"/>
        <v>0.354861111111111</v>
      </c>
      <c r="D22" s="33">
        <f t="shared" si="9"/>
        <v>0.4201388888888888</v>
      </c>
      <c r="E22" s="33">
        <f t="shared" si="11"/>
        <v>0.4888888888888888</v>
      </c>
      <c r="F22" s="33">
        <f t="shared" si="11"/>
        <v>0.5868055555555555</v>
      </c>
      <c r="G22" s="33">
        <f t="shared" si="11"/>
        <v>0.6513888888888888</v>
      </c>
      <c r="H22" s="8"/>
      <c r="I22" s="2" t="s">
        <v>58</v>
      </c>
      <c r="J22" s="9">
        <v>2</v>
      </c>
      <c r="K22" s="8">
        <f>K21+TIME(0,$J22,0)</f>
        <v>0.32361111111111107</v>
      </c>
      <c r="L22" s="8">
        <f>L21+TIME(0,$J22,0)</f>
        <v>0.3840277777777777</v>
      </c>
      <c r="M22" s="8">
        <f t="shared" si="10"/>
        <v>0.4520833333333332</v>
      </c>
      <c r="N22" s="8">
        <f t="shared" si="10"/>
        <v>0.5201388888888888</v>
      </c>
      <c r="O22" s="8">
        <f t="shared" si="10"/>
        <v>0.617361111111111</v>
      </c>
      <c r="P22" s="18"/>
    </row>
    <row r="23" spans="1:16" ht="15">
      <c r="A23" s="2"/>
      <c r="B23" s="23"/>
      <c r="C23" s="8"/>
      <c r="D23" s="8"/>
      <c r="E23" s="8"/>
      <c r="F23" s="8"/>
      <c r="G23" s="8"/>
      <c r="H23" s="8"/>
      <c r="I23" s="2"/>
      <c r="J23" s="23"/>
      <c r="K23" s="8"/>
      <c r="L23" s="8"/>
      <c r="M23" s="8"/>
      <c r="N23" s="8"/>
      <c r="O23" s="8"/>
      <c r="P23" s="8"/>
    </row>
    <row r="24" spans="1:16" ht="15">
      <c r="A24" s="2"/>
      <c r="B24" s="23"/>
      <c r="C24" s="8"/>
      <c r="D24" s="8"/>
      <c r="E24" s="8"/>
      <c r="F24" s="8"/>
      <c r="G24" s="8"/>
      <c r="H24" s="8"/>
      <c r="I24" s="2"/>
      <c r="J24" s="23"/>
      <c r="K24" s="8"/>
      <c r="L24" s="8"/>
      <c r="M24" s="8"/>
      <c r="N24" s="8"/>
      <c r="O24" s="8"/>
      <c r="P24" s="8"/>
    </row>
    <row r="26" spans="3:5" ht="15">
      <c r="C26" s="11">
        <v>0.6548611111111111</v>
      </c>
      <c r="D26" s="5" t="s">
        <v>20</v>
      </c>
      <c r="E26" s="12" t="s">
        <v>21</v>
      </c>
    </row>
  </sheetData>
  <sheetProtection/>
  <mergeCells count="4">
    <mergeCell ref="C2:H2"/>
    <mergeCell ref="A1:H1"/>
    <mergeCell ref="K2:P2"/>
    <mergeCell ref="I1:P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asu1</dc:creator>
  <cp:keywords/>
  <dc:description/>
  <cp:lastModifiedBy>STRANNIK</cp:lastModifiedBy>
  <cp:lastPrinted>2022-04-26T12:50:27Z</cp:lastPrinted>
  <dcterms:created xsi:type="dcterms:W3CDTF">2017-12-26T11:27:38Z</dcterms:created>
  <dcterms:modified xsi:type="dcterms:W3CDTF">2022-04-27T13:46:51Z</dcterms:modified>
  <cp:category/>
  <cp:version/>
  <cp:contentType/>
  <cp:contentStatus/>
</cp:coreProperties>
</file>