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84" activeTab="0"/>
  </bookViews>
  <sheets>
    <sheet name="маршрут №14" sheetId="1" r:id="rId1"/>
    <sheet name="Маршрут № 29, 29А " sheetId="2" r:id="rId2"/>
    <sheet name="маршрут №46  " sheetId="3" r:id="rId3"/>
  </sheets>
  <definedNames/>
  <calcPr fullCalcOnLoad="1"/>
</workbook>
</file>

<file path=xl/sharedStrings.xml><?xml version="1.0" encoding="utf-8"?>
<sst xmlns="http://schemas.openxmlformats.org/spreadsheetml/2006/main" count="626" uniqueCount="143">
  <si>
    <t>+2</t>
  </si>
  <si>
    <t>+1</t>
  </si>
  <si>
    <t>+3</t>
  </si>
  <si>
    <t>отпр.</t>
  </si>
  <si>
    <t>приб.</t>
  </si>
  <si>
    <t>+4</t>
  </si>
  <si>
    <t>Автовокзал</t>
  </si>
  <si>
    <t>Вокзал</t>
  </si>
  <si>
    <t>Комсомольская</t>
  </si>
  <si>
    <t>обед</t>
  </si>
  <si>
    <t>Драмтеатр</t>
  </si>
  <si>
    <t>Тирасполь</t>
  </si>
  <si>
    <t>ул. Ленинградская</t>
  </si>
  <si>
    <t>МСУ-5</t>
  </si>
  <si>
    <t>Витебскдрев</t>
  </si>
  <si>
    <t>Лесопунки</t>
  </si>
  <si>
    <t>Ника</t>
  </si>
  <si>
    <t>Облвоенкомат</t>
  </si>
  <si>
    <t>Керамика</t>
  </si>
  <si>
    <t>Дальняя</t>
  </si>
  <si>
    <t>Журжево</t>
  </si>
  <si>
    <t>Витебскхимпласт</t>
  </si>
  <si>
    <t>Лесопункт</t>
  </si>
  <si>
    <t>Витебсклес</t>
  </si>
  <si>
    <t>Ленинградская</t>
  </si>
  <si>
    <t>в ап</t>
  </si>
  <si>
    <t>пл. Свободы</t>
  </si>
  <si>
    <t>б-ка Ленина</t>
  </si>
  <si>
    <t>Победы</t>
  </si>
  <si>
    <t>пл. Победы</t>
  </si>
  <si>
    <t>ЗИ</t>
  </si>
  <si>
    <t>Бригантина</t>
  </si>
  <si>
    <t>Юг-6</t>
  </si>
  <si>
    <t>В. Интернац</t>
  </si>
  <si>
    <t>Веста</t>
  </si>
  <si>
    <t>СШ №31</t>
  </si>
  <si>
    <t>Госуниверситет</t>
  </si>
  <si>
    <t xml:space="preserve">Технологический </t>
  </si>
  <si>
    <t>Московская</t>
  </si>
  <si>
    <t>Технологический</t>
  </si>
  <si>
    <t>Госунивер</t>
  </si>
  <si>
    <t>СШ №11</t>
  </si>
  <si>
    <t>СШ№25</t>
  </si>
  <si>
    <t>В. Итерн</t>
  </si>
  <si>
    <t>Чкалова</t>
  </si>
  <si>
    <t>Лужесно</t>
  </si>
  <si>
    <t>Давыдовка</t>
  </si>
  <si>
    <t>маршрут №14</t>
  </si>
  <si>
    <t>выпуск</t>
  </si>
  <si>
    <t>маршрут №29</t>
  </si>
  <si>
    <t>В.Инт.</t>
  </si>
  <si>
    <t>Маладзик</t>
  </si>
  <si>
    <t>пр.Поб.</t>
  </si>
  <si>
    <t>маг.Веста</t>
  </si>
  <si>
    <t>Фок</t>
  </si>
  <si>
    <t>Правда</t>
  </si>
  <si>
    <t>ЦСК</t>
  </si>
  <si>
    <t>Красн.Окт.</t>
  </si>
  <si>
    <t>Осипенки</t>
  </si>
  <si>
    <t>Зав.др.труб</t>
  </si>
  <si>
    <t>Керамз</t>
  </si>
  <si>
    <t>Кр.Окт.</t>
  </si>
  <si>
    <t>Смоленская</t>
  </si>
  <si>
    <t>Авиац</t>
  </si>
  <si>
    <t>ул.Правды</t>
  </si>
  <si>
    <t>ФОК</t>
  </si>
  <si>
    <t>Маладик</t>
  </si>
  <si>
    <t>Дворец спорта</t>
  </si>
  <si>
    <t>14-1</t>
  </si>
  <si>
    <t>14-2</t>
  </si>
  <si>
    <t>14-3</t>
  </si>
  <si>
    <t>29-1</t>
  </si>
  <si>
    <t>29-2</t>
  </si>
  <si>
    <t>отпр</t>
  </si>
  <si>
    <t>пр-т Победы</t>
  </si>
  <si>
    <t>Белагропром</t>
  </si>
  <si>
    <t>ЧессБел</t>
  </si>
  <si>
    <t>ВИК Здровье живо</t>
  </si>
  <si>
    <t>Юнидрев</t>
  </si>
  <si>
    <t>СЭЗ Витебск</t>
  </si>
  <si>
    <t>СЭЗ</t>
  </si>
  <si>
    <t>ВИК Здоро</t>
  </si>
  <si>
    <t>ЧкссБел</t>
  </si>
  <si>
    <t xml:space="preserve">Смоленская </t>
  </si>
  <si>
    <t>Богатырева</t>
  </si>
  <si>
    <t>СШ 31</t>
  </si>
  <si>
    <t>СШ 11</t>
  </si>
  <si>
    <t>ген.Маргелова</t>
  </si>
  <si>
    <t>Короткевича</t>
  </si>
  <si>
    <t>Роддом</t>
  </si>
  <si>
    <t>ст.Лучеса</t>
  </si>
  <si>
    <t>Бульвар</t>
  </si>
  <si>
    <t>Медцентр</t>
  </si>
  <si>
    <t>ст. Лучеса</t>
  </si>
  <si>
    <t>медцентр</t>
  </si>
  <si>
    <t>бульвар</t>
  </si>
  <si>
    <t>роддом</t>
  </si>
  <si>
    <t>В интерн</t>
  </si>
  <si>
    <t>маладзик</t>
  </si>
  <si>
    <t>29А</t>
  </si>
  <si>
    <t>Медценр</t>
  </si>
  <si>
    <t>СШ №45</t>
  </si>
  <si>
    <t>маршрут №29А</t>
  </si>
  <si>
    <t>6-ая гимназия</t>
  </si>
  <si>
    <t>6 гимназия</t>
  </si>
  <si>
    <t>площадь  Свободы</t>
  </si>
  <si>
    <t>Комсо    мольская</t>
  </si>
  <si>
    <t>биб-ка      Ленина</t>
  </si>
  <si>
    <t>площадь    Победы</t>
  </si>
  <si>
    <t>Драм  театр</t>
  </si>
  <si>
    <t>маг.№35</t>
  </si>
  <si>
    <t>отпр..</t>
  </si>
  <si>
    <t>в парк</t>
  </si>
  <si>
    <t>в парк по Московскому</t>
  </si>
  <si>
    <t>сш 46</t>
  </si>
  <si>
    <t>сш45</t>
  </si>
  <si>
    <t>микрорайон Медцентр - пос.Лужесно</t>
  </si>
  <si>
    <t xml:space="preserve">пос.Лужесно - микрорайон Медцентр </t>
  </si>
  <si>
    <t>Технологический колледж</t>
  </si>
  <si>
    <t>микрорайон Медцентр - Керамзитовый завод</t>
  </si>
  <si>
    <t>микрорайон Медцентр - СЭЗ</t>
  </si>
  <si>
    <t xml:space="preserve">Керамзитовый завод - микрорайон Медцентр </t>
  </si>
  <si>
    <t>СЭЗ - микрорайон Медцентр</t>
  </si>
  <si>
    <t>к-тВитьба</t>
  </si>
  <si>
    <t>46-2</t>
  </si>
  <si>
    <t>т/д Витязь</t>
  </si>
  <si>
    <t>Госуниверситет им.П.М.Машерова.</t>
  </si>
  <si>
    <t>ул.Чапаева</t>
  </si>
  <si>
    <t>м-он Билево3</t>
  </si>
  <si>
    <t>м-н Билево-3  -  Вокзал</t>
  </si>
  <si>
    <t>Вокзал - м-он Билево-3</t>
  </si>
  <si>
    <t>МАРШРУТ № 46</t>
  </si>
  <si>
    <t>46-1</t>
  </si>
  <si>
    <t>далее на СЭЗ</t>
  </si>
  <si>
    <t>на ЦДС</t>
  </si>
  <si>
    <t>ул.М.Фрадкина</t>
  </si>
  <si>
    <t>Полоцкий рынок</t>
  </si>
  <si>
    <t>Князева</t>
  </si>
  <si>
    <t>Смоленская площадь</t>
  </si>
  <si>
    <t>Приборостроительный завод</t>
  </si>
  <si>
    <t>ул.33-й Армии (Р-21)</t>
  </si>
  <si>
    <t>на 16.04.2022</t>
  </si>
  <si>
    <t>Субботник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</si>
</sst>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h:mm;@"/>
    <numFmt numFmtId="189" formatCode="_-* #,##0.00[$р.-419]_-;\-* #,##0.00[$р.-419]_-;_-* &quot;-&quot;??[$р.-419]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36"/>
      <name val="Arial"/>
      <family val="2"/>
    </font>
    <font>
      <b/>
      <sz val="14"/>
      <name val="Arial"/>
      <family val="2"/>
    </font>
    <font>
      <b/>
      <sz val="26"/>
      <name val="Courier New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5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88" fontId="5" fillId="3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8" fontId="5" fillId="0" borderId="1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8" fontId="5" fillId="0" borderId="12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12" xfId="0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88" fontId="5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88" fontId="5" fillId="35" borderId="1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188" fontId="5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35" borderId="13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188" fontId="2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" fillId="0" borderId="10" xfId="0" applyFont="1" applyFill="1" applyBorder="1" applyAlignment="1">
      <alignment horizontal="left"/>
    </xf>
    <xf numFmtId="188" fontId="5" fillId="35" borderId="12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88" fontId="5" fillId="37" borderId="10" xfId="0" applyNumberFormat="1" applyFont="1" applyFill="1" applyBorder="1" applyAlignment="1">
      <alignment/>
    </xf>
    <xf numFmtId="188" fontId="5" fillId="37" borderId="10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20" fontId="2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36" borderId="0" xfId="0" applyFont="1" applyFill="1" applyAlignment="1">
      <alignment/>
    </xf>
    <xf numFmtId="188" fontId="5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20" fontId="2" fillId="35" borderId="10" xfId="0" applyNumberFormat="1" applyFont="1" applyFill="1" applyBorder="1" applyAlignment="1">
      <alignment/>
    </xf>
    <xf numFmtId="188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8" fontId="2" fillId="37" borderId="10" xfId="0" applyNumberFormat="1" applyFont="1" applyFill="1" applyBorder="1" applyAlignment="1">
      <alignment/>
    </xf>
    <xf numFmtId="20" fontId="2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vertical="top" wrapText="1"/>
    </xf>
    <xf numFmtId="0" fontId="17" fillId="0" borderId="0" xfId="0" applyFont="1" applyFill="1" applyAlignment="1" quotePrefix="1">
      <alignment horizontal="center" vertical="center"/>
    </xf>
    <xf numFmtId="49" fontId="5" fillId="34" borderId="10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0" fillId="35" borderId="13" xfId="0" applyFill="1" applyBorder="1" applyAlignment="1">
      <alignment vertical="top"/>
    </xf>
    <xf numFmtId="0" fontId="0" fillId="38" borderId="0" xfId="0" applyFill="1" applyBorder="1" applyAlignment="1">
      <alignment/>
    </xf>
    <xf numFmtId="188" fontId="15" fillId="33" borderId="10" xfId="0" applyNumberFormat="1" applyFont="1" applyFill="1" applyBorder="1" applyAlignment="1">
      <alignment horizontal="left" vertical="top"/>
    </xf>
    <xf numFmtId="188" fontId="15" fillId="37" borderId="10" xfId="0" applyNumberFormat="1" applyFont="1" applyFill="1" applyBorder="1" applyAlignment="1">
      <alignment horizontal="left"/>
    </xf>
    <xf numFmtId="188" fontId="15" fillId="37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/>
    </xf>
    <xf numFmtId="0" fontId="0" fillId="39" borderId="0" xfId="0" applyFill="1" applyBorder="1" applyAlignment="1">
      <alignment/>
    </xf>
    <xf numFmtId="49" fontId="5" fillId="37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188" fontId="2" fillId="40" borderId="1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left"/>
    </xf>
  </cellXfs>
  <cellStyles count="58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0 2" xfId="53"/>
    <cellStyle name="Обычный 2 10 3" xfId="54"/>
    <cellStyle name="Обычный 2 10 4" xfId="55"/>
    <cellStyle name="Обычный 2 10 5" xfId="56"/>
    <cellStyle name="Обычный 2 10 6" xfId="57"/>
    <cellStyle name="Обычный 2 10 7" xfId="58"/>
    <cellStyle name="Обычный 2 10 8" xfId="59"/>
    <cellStyle name="Обычный 2 10 9" xfId="60"/>
    <cellStyle name="Обычный 2 10_12-5-Расписание городских маршрутов   Справка" xfId="61"/>
    <cellStyle name="Обычный 2 11" xfId="62"/>
    <cellStyle name="Обычный 2 11 2" xfId="63"/>
    <cellStyle name="Обычный 2 11 3" xfId="64"/>
    <cellStyle name="Обычный 2 11 4" xfId="65"/>
    <cellStyle name="Обычный 2 11 5" xfId="66"/>
    <cellStyle name="Обычный 2 11 6" xfId="67"/>
    <cellStyle name="Обычный 2 11 7" xfId="68"/>
    <cellStyle name="Обычный 2 11 8" xfId="69"/>
    <cellStyle name="Обычный 2 11 9" xfId="70"/>
    <cellStyle name="Обычный 2 11_12-5-Расписание городских маршрутов   Справка" xfId="71"/>
    <cellStyle name="Обычный 2 12" xfId="72"/>
    <cellStyle name="Обычный 2 12 2" xfId="73"/>
    <cellStyle name="Обычный 2 12 3" xfId="74"/>
    <cellStyle name="Обычный 2 12 4" xfId="75"/>
    <cellStyle name="Обычный 2 12 5" xfId="76"/>
    <cellStyle name="Обычный 2 12 6" xfId="77"/>
    <cellStyle name="Обычный 2 12 7" xfId="78"/>
    <cellStyle name="Обычный 2 12 8" xfId="79"/>
    <cellStyle name="Обычный 2 12 9" xfId="80"/>
    <cellStyle name="Обычный 2 12_12-5-Расписание городских маршрутов   Справка" xfId="81"/>
    <cellStyle name="Обычный 2 13" xfId="82"/>
    <cellStyle name="Обычный 2 13 2" xfId="83"/>
    <cellStyle name="Обычный 2 13 3" xfId="84"/>
    <cellStyle name="Обычный 2 13 4" xfId="85"/>
    <cellStyle name="Обычный 2 13 5" xfId="86"/>
    <cellStyle name="Обычный 2 13 6" xfId="87"/>
    <cellStyle name="Обычный 2 13 7" xfId="88"/>
    <cellStyle name="Обычный 2 13 8" xfId="89"/>
    <cellStyle name="Обычный 2 13 9" xfId="90"/>
    <cellStyle name="Обычный 2 13_12-5-Расписание городских маршрутов   Справка" xfId="91"/>
    <cellStyle name="Обычный 2 14" xfId="92"/>
    <cellStyle name="Обычный 2 14 2" xfId="93"/>
    <cellStyle name="Обычный 2 14 3" xfId="94"/>
    <cellStyle name="Обычный 2 14 4" xfId="95"/>
    <cellStyle name="Обычный 2 14 5" xfId="96"/>
    <cellStyle name="Обычный 2 14 6" xfId="97"/>
    <cellStyle name="Обычный 2 14 7" xfId="98"/>
    <cellStyle name="Обычный 2 14 8" xfId="99"/>
    <cellStyle name="Обычный 2 14 9" xfId="100"/>
    <cellStyle name="Обычный 2 14_12-5-Расписание городских маршрутов   Справка" xfId="101"/>
    <cellStyle name="Обычный 2 15" xfId="102"/>
    <cellStyle name="Обычный 2 16" xfId="103"/>
    <cellStyle name="Обычный 2 16 2" xfId="104"/>
    <cellStyle name="Обычный 2 16 3" xfId="105"/>
    <cellStyle name="Обычный 2 16 4" xfId="106"/>
    <cellStyle name="Обычный 2 16 5" xfId="107"/>
    <cellStyle name="Обычный 2 16 6" xfId="108"/>
    <cellStyle name="Обычный 2 16 7" xfId="109"/>
    <cellStyle name="Обычный 2 16 8" xfId="110"/>
    <cellStyle name="Обычный 2 16_12-5-Расписание городских маршрутов   Справка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3" xfId="117"/>
    <cellStyle name="Обычный 2 2 4" xfId="118"/>
    <cellStyle name="Обычный 2 2 5" xfId="119"/>
    <cellStyle name="Обычный 2 2 6" xfId="120"/>
    <cellStyle name="Обычный 2 2 7" xfId="121"/>
    <cellStyle name="Обычный 2 2 8" xfId="122"/>
    <cellStyle name="Обычный 2 2 9" xfId="123"/>
    <cellStyle name="Обычный 2 2_12-5-Расписание городских маршрутов   Справка" xfId="124"/>
    <cellStyle name="Обычный 2 20" xfId="125"/>
    <cellStyle name="Обычный 2 20 2" xfId="126"/>
    <cellStyle name="Обычный 2 20 3" xfId="127"/>
    <cellStyle name="Обычный 2 21" xfId="128"/>
    <cellStyle name="Обычный 2 21 2" xfId="129"/>
    <cellStyle name="Обычный 2 21 3" xfId="130"/>
    <cellStyle name="Обычный 2 3" xfId="131"/>
    <cellStyle name="Обычный 2 3 2" xfId="132"/>
    <cellStyle name="Обычный 2 3 3" xfId="133"/>
    <cellStyle name="Обычный 2 3 4" xfId="134"/>
    <cellStyle name="Обычный 2 3 5" xfId="135"/>
    <cellStyle name="Обычный 2 3 6" xfId="136"/>
    <cellStyle name="Обычный 2 3 7" xfId="137"/>
    <cellStyle name="Обычный 2 3 8" xfId="138"/>
    <cellStyle name="Обычный 2 3 9" xfId="139"/>
    <cellStyle name="Обычный 2 3_12-5-Расписание городских маршрутов   Справка" xfId="140"/>
    <cellStyle name="Обычный 2 4" xfId="141"/>
    <cellStyle name="Обычный 2 4 2" xfId="142"/>
    <cellStyle name="Обычный 2 4 3" xfId="143"/>
    <cellStyle name="Обычный 2 4 4" xfId="144"/>
    <cellStyle name="Обычный 2 4 5" xfId="145"/>
    <cellStyle name="Обычный 2 4 6" xfId="146"/>
    <cellStyle name="Обычный 2 4 7" xfId="147"/>
    <cellStyle name="Обычный 2 4 8" xfId="148"/>
    <cellStyle name="Обычный 2 4 9" xfId="149"/>
    <cellStyle name="Обычный 2 4_12-5-Расписание городских маршрутов   Справка" xfId="150"/>
    <cellStyle name="Обычный 2 5" xfId="151"/>
    <cellStyle name="Обычный 2 5 2" xfId="152"/>
    <cellStyle name="Обычный 2 5 3" xfId="153"/>
    <cellStyle name="Обычный 2 5 4" xfId="154"/>
    <cellStyle name="Обычный 2 5 5" xfId="155"/>
    <cellStyle name="Обычный 2 5 6" xfId="156"/>
    <cellStyle name="Обычный 2 5 7" xfId="157"/>
    <cellStyle name="Обычный 2 5 8" xfId="158"/>
    <cellStyle name="Обычный 2 5 9" xfId="159"/>
    <cellStyle name="Обычный 2 5_12-5-Расписание городских маршрутов   Справка" xfId="160"/>
    <cellStyle name="Обычный 2 6" xfId="161"/>
    <cellStyle name="Обычный 2 6 2" xfId="162"/>
    <cellStyle name="Обычный 2 6 3" xfId="163"/>
    <cellStyle name="Обычный 2 6 4" xfId="164"/>
    <cellStyle name="Обычный 2 6 5" xfId="165"/>
    <cellStyle name="Обычный 2 6 6" xfId="166"/>
    <cellStyle name="Обычный 2 6 7" xfId="167"/>
    <cellStyle name="Обычный 2 6 8" xfId="168"/>
    <cellStyle name="Обычный 2 6 9" xfId="169"/>
    <cellStyle name="Обычный 2 6_12-5-Расписание городских маршрутов   Справка" xfId="170"/>
    <cellStyle name="Обычный 2 7" xfId="171"/>
    <cellStyle name="Обычный 2 7 2" xfId="172"/>
    <cellStyle name="Обычный 2 7 3" xfId="173"/>
    <cellStyle name="Обычный 2 7 4" xfId="174"/>
    <cellStyle name="Обычный 2 7 5" xfId="175"/>
    <cellStyle name="Обычный 2 7 6" xfId="176"/>
    <cellStyle name="Обычный 2 7 7" xfId="177"/>
    <cellStyle name="Обычный 2 7 8" xfId="178"/>
    <cellStyle name="Обычный 2 7 9" xfId="179"/>
    <cellStyle name="Обычный 2 7_12-5-Расписание городских маршрутов   Справка" xfId="180"/>
    <cellStyle name="Обычный 2 8" xfId="181"/>
    <cellStyle name="Обычный 2 8 2" xfId="182"/>
    <cellStyle name="Обычный 2 8 3" xfId="183"/>
    <cellStyle name="Обычный 2 8 4" xfId="184"/>
    <cellStyle name="Обычный 2 8 5" xfId="185"/>
    <cellStyle name="Обычный 2 8 6" xfId="186"/>
    <cellStyle name="Обычный 2 8 7" xfId="187"/>
    <cellStyle name="Обычный 2 8 8" xfId="188"/>
    <cellStyle name="Обычный 2 8 9" xfId="189"/>
    <cellStyle name="Обычный 2 8_12-5-Расписание городских маршрутов   Справка" xfId="190"/>
    <cellStyle name="Обычный 2 9" xfId="191"/>
    <cellStyle name="Обычный 2 9 2" xfId="192"/>
    <cellStyle name="Обычный 2 9 3" xfId="193"/>
    <cellStyle name="Обычный 2 9 4" xfId="194"/>
    <cellStyle name="Обычный 2 9 5" xfId="195"/>
    <cellStyle name="Обычный 2 9 6" xfId="196"/>
    <cellStyle name="Обычный 2 9 7" xfId="197"/>
    <cellStyle name="Обычный 2 9 8" xfId="198"/>
    <cellStyle name="Обычный 2 9 9" xfId="199"/>
    <cellStyle name="Обычный 2 9_12-5-Расписание городских маршрутов   Справка" xfId="200"/>
    <cellStyle name="Обычный 3 10" xfId="201"/>
    <cellStyle name="Обычный 3 10 2" xfId="202"/>
    <cellStyle name="Обычный 3 10 3" xfId="203"/>
    <cellStyle name="Обычный 3 10 4" xfId="204"/>
    <cellStyle name="Обычный 3 10 5" xfId="205"/>
    <cellStyle name="Обычный 3 10 6" xfId="206"/>
    <cellStyle name="Обычный 3 10 7" xfId="207"/>
    <cellStyle name="Обычный 3 10 8" xfId="208"/>
    <cellStyle name="Обычный 3 10 9" xfId="209"/>
    <cellStyle name="Обычный 3 10_12-5-Расписание городских маршрутов   Справка" xfId="210"/>
    <cellStyle name="Обычный 3 11" xfId="211"/>
    <cellStyle name="Обычный 3 11 2" xfId="212"/>
    <cellStyle name="Обычный 3 11 3" xfId="213"/>
    <cellStyle name="Обычный 3 11 4" xfId="214"/>
    <cellStyle name="Обычный 3 11 5" xfId="215"/>
    <cellStyle name="Обычный 3 11 6" xfId="216"/>
    <cellStyle name="Обычный 3 11 7" xfId="217"/>
    <cellStyle name="Обычный 3 11 8" xfId="218"/>
    <cellStyle name="Обычный 3 11 9" xfId="219"/>
    <cellStyle name="Обычный 3 11_12-5-Расписание городских маршрутов   Справка" xfId="220"/>
    <cellStyle name="Обычный 3 12" xfId="221"/>
    <cellStyle name="Обычный 3 12 2" xfId="222"/>
    <cellStyle name="Обычный 3 12 3" xfId="223"/>
    <cellStyle name="Обычный 3 12 4" xfId="224"/>
    <cellStyle name="Обычный 3 12 5" xfId="225"/>
    <cellStyle name="Обычный 3 12 6" xfId="226"/>
    <cellStyle name="Обычный 3 12 7" xfId="227"/>
    <cellStyle name="Обычный 3 12 8" xfId="228"/>
    <cellStyle name="Обычный 3 12 9" xfId="229"/>
    <cellStyle name="Обычный 3 12_12-5-Расписание городских маршрутов   Справка" xfId="230"/>
    <cellStyle name="Обычный 3 13" xfId="231"/>
    <cellStyle name="Обычный 3 14" xfId="232"/>
    <cellStyle name="Обычный 3 15" xfId="233"/>
    <cellStyle name="Обычный 3 16" xfId="234"/>
    <cellStyle name="Обычный 3 16 2" xfId="235"/>
    <cellStyle name="Обычный 3 16 3" xfId="236"/>
    <cellStyle name="Обычный 3 17" xfId="237"/>
    <cellStyle name="Обычный 3 17 2" xfId="238"/>
    <cellStyle name="Обычный 3 17 3" xfId="239"/>
    <cellStyle name="Обычный 3 2" xfId="240"/>
    <cellStyle name="Обычный 3 2 2" xfId="241"/>
    <cellStyle name="Обычный 3 2 3" xfId="242"/>
    <cellStyle name="Обычный 3 2 4" xfId="243"/>
    <cellStyle name="Обычный 3 2 5" xfId="244"/>
    <cellStyle name="Обычный 3 2 6" xfId="245"/>
    <cellStyle name="Обычный 3 2 7" xfId="246"/>
    <cellStyle name="Обычный 3 2 8" xfId="247"/>
    <cellStyle name="Обычный 3 2 9" xfId="248"/>
    <cellStyle name="Обычный 3 2_12-5-Расписание городских маршрутов   Справка" xfId="249"/>
    <cellStyle name="Обычный 3 3" xfId="250"/>
    <cellStyle name="Обычный 3 3 2" xfId="251"/>
    <cellStyle name="Обычный 3 3 3" xfId="252"/>
    <cellStyle name="Обычный 3 3 4" xfId="253"/>
    <cellStyle name="Обычный 3 3 5" xfId="254"/>
    <cellStyle name="Обычный 3 3 6" xfId="255"/>
    <cellStyle name="Обычный 3 3 7" xfId="256"/>
    <cellStyle name="Обычный 3 3 8" xfId="257"/>
    <cellStyle name="Обычный 3 3 9" xfId="258"/>
    <cellStyle name="Обычный 3 3_12-5-Расписание городских маршрутов   Справка" xfId="259"/>
    <cellStyle name="Обычный 3 4" xfId="260"/>
    <cellStyle name="Обычный 3 4 2" xfId="261"/>
    <cellStyle name="Обычный 3 4 3" xfId="262"/>
    <cellStyle name="Обычный 3 4 4" xfId="263"/>
    <cellStyle name="Обычный 3 4 5" xfId="264"/>
    <cellStyle name="Обычный 3 4 6" xfId="265"/>
    <cellStyle name="Обычный 3 4 7" xfId="266"/>
    <cellStyle name="Обычный 3 4 8" xfId="267"/>
    <cellStyle name="Обычный 3 4 9" xfId="268"/>
    <cellStyle name="Обычный 3 4_12-5-Расписание городских маршрутов   Справка" xfId="269"/>
    <cellStyle name="Обычный 3 5" xfId="270"/>
    <cellStyle name="Обычный 3 5 2" xfId="271"/>
    <cellStyle name="Обычный 3 5 3" xfId="272"/>
    <cellStyle name="Обычный 3 5 4" xfId="273"/>
    <cellStyle name="Обычный 3 5 5" xfId="274"/>
    <cellStyle name="Обычный 3 5 6" xfId="275"/>
    <cellStyle name="Обычный 3 5 7" xfId="276"/>
    <cellStyle name="Обычный 3 5 8" xfId="277"/>
    <cellStyle name="Обычный 3 5 9" xfId="278"/>
    <cellStyle name="Обычный 3 5_12-5-Расписание городских маршрутов   Справка" xfId="279"/>
    <cellStyle name="Обычный 3 6" xfId="280"/>
    <cellStyle name="Обычный 3 6 2" xfId="281"/>
    <cellStyle name="Обычный 3 6 3" xfId="282"/>
    <cellStyle name="Обычный 3 6 4" xfId="283"/>
    <cellStyle name="Обычный 3 6 5" xfId="284"/>
    <cellStyle name="Обычный 3 6 6" xfId="285"/>
    <cellStyle name="Обычный 3 6 7" xfId="286"/>
    <cellStyle name="Обычный 3 6 8" xfId="287"/>
    <cellStyle name="Обычный 3 6 9" xfId="288"/>
    <cellStyle name="Обычный 3 6_12-5-Расписание городских маршрутов   Справка" xfId="289"/>
    <cellStyle name="Обычный 3 7" xfId="290"/>
    <cellStyle name="Обычный 3 7 2" xfId="291"/>
    <cellStyle name="Обычный 3 7 3" xfId="292"/>
    <cellStyle name="Обычный 3 7 4" xfId="293"/>
    <cellStyle name="Обычный 3 7 5" xfId="294"/>
    <cellStyle name="Обычный 3 7 6" xfId="295"/>
    <cellStyle name="Обычный 3 7 7" xfId="296"/>
    <cellStyle name="Обычный 3 7 8" xfId="297"/>
    <cellStyle name="Обычный 3 7 9" xfId="298"/>
    <cellStyle name="Обычный 3 7_12-5-Расписание городских маршрутов   Справка" xfId="299"/>
    <cellStyle name="Обычный 3 8" xfId="300"/>
    <cellStyle name="Обычный 3 8 2" xfId="301"/>
    <cellStyle name="Обычный 3 8 3" xfId="302"/>
    <cellStyle name="Обычный 3 8 4" xfId="303"/>
    <cellStyle name="Обычный 3 8 5" xfId="304"/>
    <cellStyle name="Обычный 3 8 6" xfId="305"/>
    <cellStyle name="Обычный 3 8 7" xfId="306"/>
    <cellStyle name="Обычный 3 8 8" xfId="307"/>
    <cellStyle name="Обычный 3 8 9" xfId="308"/>
    <cellStyle name="Обычный 3 8_12-5-Расписание городских маршрутов   Справка" xfId="309"/>
    <cellStyle name="Обычный 3 9" xfId="310"/>
    <cellStyle name="Обычный 3 9 2" xfId="311"/>
    <cellStyle name="Обычный 3 9 3" xfId="312"/>
    <cellStyle name="Обычный 3 9 4" xfId="313"/>
    <cellStyle name="Обычный 3 9 5" xfId="314"/>
    <cellStyle name="Обычный 3 9 6" xfId="315"/>
    <cellStyle name="Обычный 3 9 7" xfId="316"/>
    <cellStyle name="Обычный 3 9 8" xfId="317"/>
    <cellStyle name="Обычный 3 9 9" xfId="318"/>
    <cellStyle name="Обычный 3 9_12-5-Расписание городских маршрутов   Справка" xfId="319"/>
    <cellStyle name="Обычный 4 10" xfId="320"/>
    <cellStyle name="Обычный 4 10 2" xfId="321"/>
    <cellStyle name="Обычный 4 10 3" xfId="322"/>
    <cellStyle name="Обычный 4 10 4" xfId="323"/>
    <cellStyle name="Обычный 4 10 5" xfId="324"/>
    <cellStyle name="Обычный 4 10 6" xfId="325"/>
    <cellStyle name="Обычный 4 10 7" xfId="326"/>
    <cellStyle name="Обычный 4 10 8" xfId="327"/>
    <cellStyle name="Обычный 4 10 9" xfId="328"/>
    <cellStyle name="Обычный 4 10_12-5-Расписание городских маршрутов   Справка" xfId="329"/>
    <cellStyle name="Обычный 4 11" xfId="330"/>
    <cellStyle name="Обычный 4 12" xfId="331"/>
    <cellStyle name="Обычный 4 12 2" xfId="332"/>
    <cellStyle name="Обычный 4 12 3" xfId="333"/>
    <cellStyle name="Обычный 4 13" xfId="334"/>
    <cellStyle name="Обычный 4 13 2" xfId="335"/>
    <cellStyle name="Обычный 4 13 3" xfId="336"/>
    <cellStyle name="Обычный 4 2" xfId="337"/>
    <cellStyle name="Обычный 4 2 2" xfId="338"/>
    <cellStyle name="Обычный 4 2 3" xfId="339"/>
    <cellStyle name="Обычный 4 2 4" xfId="340"/>
    <cellStyle name="Обычный 4 2 5" xfId="341"/>
    <cellStyle name="Обычный 4 2 6" xfId="342"/>
    <cellStyle name="Обычный 4 2 7" xfId="343"/>
    <cellStyle name="Обычный 4 2 8" xfId="344"/>
    <cellStyle name="Обычный 4 2 9" xfId="345"/>
    <cellStyle name="Обычный 4 2_12-5-Расписание городских маршрутов   Справка" xfId="346"/>
    <cellStyle name="Обычный 4 3" xfId="347"/>
    <cellStyle name="Обычный 4 3 2" xfId="348"/>
    <cellStyle name="Обычный 4 3 3" xfId="349"/>
    <cellStyle name="Обычный 4 3 4" xfId="350"/>
    <cellStyle name="Обычный 4 3 5" xfId="351"/>
    <cellStyle name="Обычный 4 3 6" xfId="352"/>
    <cellStyle name="Обычный 4 3 7" xfId="353"/>
    <cellStyle name="Обычный 4 3 8" xfId="354"/>
    <cellStyle name="Обычный 4 3 9" xfId="355"/>
    <cellStyle name="Обычный 4 3_12-5-Расписание городских маршрутов   Справка" xfId="356"/>
    <cellStyle name="Обычный 4 4" xfId="357"/>
    <cellStyle name="Обычный 4 4 2" xfId="358"/>
    <cellStyle name="Обычный 4 4 3" xfId="359"/>
    <cellStyle name="Обычный 4 4 4" xfId="360"/>
    <cellStyle name="Обычный 4 4 5" xfId="361"/>
    <cellStyle name="Обычный 4 4 6" xfId="362"/>
    <cellStyle name="Обычный 4 4 7" xfId="363"/>
    <cellStyle name="Обычный 4 4 8" xfId="364"/>
    <cellStyle name="Обычный 4 4 9" xfId="365"/>
    <cellStyle name="Обычный 4 4_12-5-Расписание городских маршрутов   Справка" xfId="366"/>
    <cellStyle name="Обычный 4 5" xfId="367"/>
    <cellStyle name="Обычный 4 5 2" xfId="368"/>
    <cellStyle name="Обычный 4 5 3" xfId="369"/>
    <cellStyle name="Обычный 4 5 4" xfId="370"/>
    <cellStyle name="Обычный 4 5 5" xfId="371"/>
    <cellStyle name="Обычный 4 5 6" xfId="372"/>
    <cellStyle name="Обычный 4 5 7" xfId="373"/>
    <cellStyle name="Обычный 4 5 8" xfId="374"/>
    <cellStyle name="Обычный 4 5 9" xfId="375"/>
    <cellStyle name="Обычный 4 5_12-5-Расписание городских маршрутов   Справка" xfId="376"/>
    <cellStyle name="Обычный 4 6" xfId="377"/>
    <cellStyle name="Обычный 4 6 2" xfId="378"/>
    <cellStyle name="Обычный 4 6 3" xfId="379"/>
    <cellStyle name="Обычный 4 6 4" xfId="380"/>
    <cellStyle name="Обычный 4 6 5" xfId="381"/>
    <cellStyle name="Обычный 4 6 6" xfId="382"/>
    <cellStyle name="Обычный 4 6 7" xfId="383"/>
    <cellStyle name="Обычный 4 6 8" xfId="384"/>
    <cellStyle name="Обычный 4 6 9" xfId="385"/>
    <cellStyle name="Обычный 4 6_12-5-Расписание городских маршрутов   Справка" xfId="386"/>
    <cellStyle name="Обычный 4 7" xfId="387"/>
    <cellStyle name="Обычный 4 7 2" xfId="388"/>
    <cellStyle name="Обычный 4 7 3" xfId="389"/>
    <cellStyle name="Обычный 4 7 4" xfId="390"/>
    <cellStyle name="Обычный 4 7 5" xfId="391"/>
    <cellStyle name="Обычный 4 7 6" xfId="392"/>
    <cellStyle name="Обычный 4 7 7" xfId="393"/>
    <cellStyle name="Обычный 4 7 8" xfId="394"/>
    <cellStyle name="Обычный 4 7 9" xfId="395"/>
    <cellStyle name="Обычный 4 7_12-5-Расписание городских маршрутов   Справка" xfId="396"/>
    <cellStyle name="Обычный 4 8" xfId="397"/>
    <cellStyle name="Обычный 4 8 2" xfId="398"/>
    <cellStyle name="Обычный 4 8 3" xfId="399"/>
    <cellStyle name="Обычный 4 8 4" xfId="400"/>
    <cellStyle name="Обычный 4 8 5" xfId="401"/>
    <cellStyle name="Обычный 4 8 6" xfId="402"/>
    <cellStyle name="Обычный 4 8 7" xfId="403"/>
    <cellStyle name="Обычный 4 8 8" xfId="404"/>
    <cellStyle name="Обычный 4 8 9" xfId="405"/>
    <cellStyle name="Обычный 4 8_12-5-Расписание городских маршрутов   Справка" xfId="406"/>
    <cellStyle name="Обычный 4 9" xfId="407"/>
    <cellStyle name="Обычный 4 9 2" xfId="408"/>
    <cellStyle name="Обычный 4 9 3" xfId="409"/>
    <cellStyle name="Обычный 4 9 4" xfId="410"/>
    <cellStyle name="Обычный 4 9 5" xfId="411"/>
    <cellStyle name="Обычный 4 9 6" xfId="412"/>
    <cellStyle name="Обычный 4 9 7" xfId="413"/>
    <cellStyle name="Обычный 4 9 8" xfId="414"/>
    <cellStyle name="Обычный 4 9 9" xfId="415"/>
    <cellStyle name="Обычный 4 9_12-5-Расписание городских маршрутов   Справка" xfId="416"/>
    <cellStyle name="Обычный 5 10" xfId="417"/>
    <cellStyle name="Обычный 5 10 2" xfId="418"/>
    <cellStyle name="Обычный 5 10 3" xfId="419"/>
    <cellStyle name="Обычный 5 2" xfId="420"/>
    <cellStyle name="Обычный 5 2 2" xfId="421"/>
    <cellStyle name="Обычный 5 2 3" xfId="422"/>
    <cellStyle name="Обычный 5 2 4" xfId="423"/>
    <cellStyle name="Обычный 5 2 5" xfId="424"/>
    <cellStyle name="Обычный 5 2 6" xfId="425"/>
    <cellStyle name="Обычный 5 2 7" xfId="426"/>
    <cellStyle name="Обычный 5 2 8" xfId="427"/>
    <cellStyle name="Обычный 5 2 9" xfId="428"/>
    <cellStyle name="Обычный 5 2_12-5-Расписание городских маршрутов   Справка" xfId="429"/>
    <cellStyle name="Обычный 5 3" xfId="430"/>
    <cellStyle name="Обычный 5 3 2" xfId="431"/>
    <cellStyle name="Обычный 5 3 3" xfId="432"/>
    <cellStyle name="Обычный 5 3 4" xfId="433"/>
    <cellStyle name="Обычный 5 3 5" xfId="434"/>
    <cellStyle name="Обычный 5 3 6" xfId="435"/>
    <cellStyle name="Обычный 5 3 7" xfId="436"/>
    <cellStyle name="Обычный 5 3 8" xfId="437"/>
    <cellStyle name="Обычный 5 3 9" xfId="438"/>
    <cellStyle name="Обычный 5 3_12-5-Расписание городских маршрутов   Справка" xfId="439"/>
    <cellStyle name="Обычный 5 4" xfId="440"/>
    <cellStyle name="Обычный 5 4 2" xfId="441"/>
    <cellStyle name="Обычный 5 4 3" xfId="442"/>
    <cellStyle name="Обычный 5 4 4" xfId="443"/>
    <cellStyle name="Обычный 5 4 5" xfId="444"/>
    <cellStyle name="Обычный 5 4 6" xfId="445"/>
    <cellStyle name="Обычный 5 4 7" xfId="446"/>
    <cellStyle name="Обычный 5 4 8" xfId="447"/>
    <cellStyle name="Обычный 5 4 9" xfId="448"/>
    <cellStyle name="Обычный 5 4_12-5-Расписание городских маршрутов   Справка" xfId="449"/>
    <cellStyle name="Обычный 5 5" xfId="450"/>
    <cellStyle name="Обычный 5 5 2" xfId="451"/>
    <cellStyle name="Обычный 5 5 3" xfId="452"/>
    <cellStyle name="Обычный 5 5 4" xfId="453"/>
    <cellStyle name="Обычный 5 5 5" xfId="454"/>
    <cellStyle name="Обычный 5 5 6" xfId="455"/>
    <cellStyle name="Обычный 5 5 7" xfId="456"/>
    <cellStyle name="Обычный 5 5 8" xfId="457"/>
    <cellStyle name="Обычный 5 5 9" xfId="458"/>
    <cellStyle name="Обычный 5 5_12-5-Расписание городских маршрутов   Справка" xfId="459"/>
    <cellStyle name="Обычный 5 6" xfId="460"/>
    <cellStyle name="Обычный 5 6 2" xfId="461"/>
    <cellStyle name="Обычный 5 6 3" xfId="462"/>
    <cellStyle name="Обычный 5 6 4" xfId="463"/>
    <cellStyle name="Обычный 5 6 5" xfId="464"/>
    <cellStyle name="Обычный 5 6 6" xfId="465"/>
    <cellStyle name="Обычный 5 6 7" xfId="466"/>
    <cellStyle name="Обычный 5 6 8" xfId="467"/>
    <cellStyle name="Обычный 5 6 9" xfId="468"/>
    <cellStyle name="Обычный 5 6_12-5-Расписание городских маршрутов   Справка" xfId="469"/>
    <cellStyle name="Обычный 5 7" xfId="470"/>
    <cellStyle name="Обычный 5 7 2" xfId="471"/>
    <cellStyle name="Обычный 5 7 3" xfId="472"/>
    <cellStyle name="Обычный 5 7 4" xfId="473"/>
    <cellStyle name="Обычный 5 7 5" xfId="474"/>
    <cellStyle name="Обычный 5 7 6" xfId="475"/>
    <cellStyle name="Обычный 5 7 7" xfId="476"/>
    <cellStyle name="Обычный 5 7 8" xfId="477"/>
    <cellStyle name="Обычный 5 7 9" xfId="478"/>
    <cellStyle name="Обычный 5 7_12-5-Расписание городских маршрутов   Справка" xfId="479"/>
    <cellStyle name="Обычный 5 8" xfId="480"/>
    <cellStyle name="Обычный 5 8 2" xfId="481"/>
    <cellStyle name="Обычный 5 8 3" xfId="482"/>
    <cellStyle name="Обычный 5 8 4" xfId="483"/>
    <cellStyle name="Обычный 5 8 5" xfId="484"/>
    <cellStyle name="Обычный 5 8 6" xfId="485"/>
    <cellStyle name="Обычный 5 8 7" xfId="486"/>
    <cellStyle name="Обычный 5 8 8" xfId="487"/>
    <cellStyle name="Обычный 5 8 9" xfId="488"/>
    <cellStyle name="Обычный 5 8_12-5-Расписание городских маршрутов   Справка" xfId="489"/>
    <cellStyle name="Обычный 5 9" xfId="490"/>
    <cellStyle name="Обычный 6 2" xfId="491"/>
    <cellStyle name="Обычный 6 2 2" xfId="492"/>
    <cellStyle name="Обычный 6 2 3" xfId="493"/>
    <cellStyle name="Обычный 6 2 4" xfId="494"/>
    <cellStyle name="Обычный 6 2 5" xfId="495"/>
    <cellStyle name="Обычный 6 2 6" xfId="496"/>
    <cellStyle name="Обычный 6 2 7" xfId="497"/>
    <cellStyle name="Обычный 6 2 8" xfId="498"/>
    <cellStyle name="Обычный 6 2 9" xfId="499"/>
    <cellStyle name="Обычный 6 2_12-5-Расписание городских маршрутов   Справка" xfId="500"/>
    <cellStyle name="Обычный 6 3" xfId="501"/>
    <cellStyle name="Обычный 6 3 2" xfId="502"/>
    <cellStyle name="Обычный 6 3 3" xfId="503"/>
    <cellStyle name="Обычный 6 3 4" xfId="504"/>
    <cellStyle name="Обычный 6 3 5" xfId="505"/>
    <cellStyle name="Обычный 6 3 6" xfId="506"/>
    <cellStyle name="Обычный 6 3 7" xfId="507"/>
    <cellStyle name="Обычный 6 3 8" xfId="508"/>
    <cellStyle name="Обычный 6 3 9" xfId="509"/>
    <cellStyle name="Обычный 6 3_12-5-Расписание городских маршрутов   Справка" xfId="510"/>
    <cellStyle name="Обычный 6 4" xfId="511"/>
    <cellStyle name="Обычный 6 4 2" xfId="512"/>
    <cellStyle name="Обычный 6 4 3" xfId="513"/>
    <cellStyle name="Обычный 6 4 4" xfId="514"/>
    <cellStyle name="Обычный 6 4 5" xfId="515"/>
    <cellStyle name="Обычный 6 4 6" xfId="516"/>
    <cellStyle name="Обычный 6 4 7" xfId="517"/>
    <cellStyle name="Обычный 6 4 8" xfId="518"/>
    <cellStyle name="Обычный 6 4 9" xfId="519"/>
    <cellStyle name="Обычный 6 4_12-5-Расписание городских маршрутов   Справка" xfId="520"/>
    <cellStyle name="Обычный 6 5" xfId="521"/>
    <cellStyle name="Обычный 6 5 2" xfId="522"/>
    <cellStyle name="Обычный 6 5 3" xfId="523"/>
    <cellStyle name="Обычный 6 5 4" xfId="524"/>
    <cellStyle name="Обычный 6 5 5" xfId="525"/>
    <cellStyle name="Обычный 6 5 6" xfId="526"/>
    <cellStyle name="Обычный 6 5 7" xfId="527"/>
    <cellStyle name="Обычный 6 5 8" xfId="528"/>
    <cellStyle name="Обычный 6 5 9" xfId="529"/>
    <cellStyle name="Обычный 6 5_12-5-Расписание городских маршрутов   Справка" xfId="530"/>
    <cellStyle name="Обычный 6 6" xfId="531"/>
    <cellStyle name="Обычный 6 6 2" xfId="532"/>
    <cellStyle name="Обычный 6 6 3" xfId="533"/>
    <cellStyle name="Обычный 6 6 4" xfId="534"/>
    <cellStyle name="Обычный 6 6 5" xfId="535"/>
    <cellStyle name="Обычный 6 6 6" xfId="536"/>
    <cellStyle name="Обычный 6 6 7" xfId="537"/>
    <cellStyle name="Обычный 6 6 8" xfId="538"/>
    <cellStyle name="Обычный 6 6 9" xfId="539"/>
    <cellStyle name="Обычный 6 6_12-5-Расписание городских маршрутов   Справка" xfId="540"/>
    <cellStyle name="Обычный 6 7" xfId="541"/>
    <cellStyle name="Обычный 7 2" xfId="542"/>
    <cellStyle name="Обычный 7 2 2" xfId="543"/>
    <cellStyle name="Обычный 7 2 3" xfId="544"/>
    <cellStyle name="Обычный 7 2 4" xfId="545"/>
    <cellStyle name="Обычный 7 2 5" xfId="546"/>
    <cellStyle name="Обычный 7 2 6" xfId="547"/>
    <cellStyle name="Обычный 7 2 7" xfId="548"/>
    <cellStyle name="Обычный 7 2 8" xfId="549"/>
    <cellStyle name="Обычный 7 2 9" xfId="550"/>
    <cellStyle name="Обычный 7 2_12-5-Расписание городских маршрутов   Справка" xfId="551"/>
    <cellStyle name="Обычный 7 3" xfId="552"/>
    <cellStyle name="Обычный 7 3 2" xfId="553"/>
    <cellStyle name="Обычный 7 3 3" xfId="554"/>
    <cellStyle name="Обычный 7 3 4" xfId="555"/>
    <cellStyle name="Обычный 7 3 5" xfId="556"/>
    <cellStyle name="Обычный 7 3 6" xfId="557"/>
    <cellStyle name="Обычный 7 3 7" xfId="558"/>
    <cellStyle name="Обычный 7 3 8" xfId="559"/>
    <cellStyle name="Обычный 7 3 9" xfId="560"/>
    <cellStyle name="Обычный 7 3_12-5-Расписание городских маршрутов   Справка" xfId="561"/>
    <cellStyle name="Обычный 7 4" xfId="562"/>
    <cellStyle name="Обычный 7 4 2" xfId="563"/>
    <cellStyle name="Обычный 7 4 3" xfId="564"/>
    <cellStyle name="Обычный 7 4 4" xfId="565"/>
    <cellStyle name="Обычный 7 4 5" xfId="566"/>
    <cellStyle name="Обычный 7 4 6" xfId="567"/>
    <cellStyle name="Обычный 7 4 7" xfId="568"/>
    <cellStyle name="Обычный 7 4 8" xfId="569"/>
    <cellStyle name="Обычный 7 4 9" xfId="570"/>
    <cellStyle name="Обычный 7 4_12-5-Расписание городских маршрутов   Справка" xfId="571"/>
    <cellStyle name="Обычный 7 5" xfId="572"/>
    <cellStyle name="Обычный 8 2" xfId="573"/>
    <cellStyle name="Обычный 8 2 2" xfId="574"/>
    <cellStyle name="Обычный 8 2 3" xfId="575"/>
    <cellStyle name="Обычный 8 2 4" xfId="576"/>
    <cellStyle name="Обычный 8 2 5" xfId="577"/>
    <cellStyle name="Обычный 8 2 6" xfId="578"/>
    <cellStyle name="Обычный 8 2 7" xfId="579"/>
    <cellStyle name="Обычный 8 2 8" xfId="580"/>
    <cellStyle name="Обычный 8 2 9" xfId="581"/>
    <cellStyle name="Обычный 8 2_12-5-Расписание городских маршрутов   Справка" xfId="582"/>
    <cellStyle name="Обычный 8 3" xfId="583"/>
    <cellStyle name="Обычный 9 2" xfId="584"/>
    <cellStyle name="Плохой" xfId="585"/>
    <cellStyle name="Пояснение" xfId="586"/>
    <cellStyle name="Примечание" xfId="587"/>
    <cellStyle name="Percent" xfId="588"/>
    <cellStyle name="Связанная ячейка" xfId="589"/>
    <cellStyle name="Текст предупреждения" xfId="590"/>
    <cellStyle name="Comma" xfId="591"/>
    <cellStyle name="Comma [0]" xfId="592"/>
    <cellStyle name="Хороший" xfId="5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0"/>
  <sheetViews>
    <sheetView tabSelected="1" view="pageBreakPreview" zoomScale="60" zoomScaleNormal="75" zoomScalePageLayoutView="0" workbookViewId="0" topLeftCell="A1">
      <selection activeCell="B4" sqref="B4"/>
    </sheetView>
  </sheetViews>
  <sheetFormatPr defaultColWidth="9.140625" defaultRowHeight="12.75"/>
  <cols>
    <col min="1" max="1" width="15.421875" style="100" customWidth="1"/>
    <col min="2" max="2" width="8.28125" style="3" customWidth="1"/>
    <col min="3" max="3" width="8.8515625" style="0" customWidth="1"/>
    <col min="4" max="4" width="8.7109375" style="0" customWidth="1"/>
    <col min="5" max="5" width="8.57421875" style="0" customWidth="1"/>
    <col min="6" max="6" width="8.7109375" style="0" customWidth="1"/>
    <col min="7" max="8" width="8.57421875" style="0" customWidth="1"/>
    <col min="9" max="9" width="8.140625" style="0" customWidth="1"/>
    <col min="10" max="10" width="8.57421875" style="0" customWidth="1"/>
    <col min="11" max="11" width="8.140625" style="0" customWidth="1"/>
    <col min="12" max="12" width="8.28125" style="0" customWidth="1"/>
    <col min="13" max="13" width="8.7109375" style="0" customWidth="1"/>
    <col min="14" max="15" width="8.57421875" style="0" customWidth="1"/>
    <col min="16" max="16" width="9.00390625" style="0" customWidth="1"/>
    <col min="17" max="17" width="8.7109375" style="0" customWidth="1"/>
    <col min="18" max="18" width="8.57421875" style="0" customWidth="1"/>
    <col min="19" max="19" width="8.7109375" style="0" customWidth="1"/>
    <col min="20" max="20" width="9.00390625" style="0" customWidth="1"/>
    <col min="21" max="22" width="8.8515625" style="0" customWidth="1"/>
    <col min="23" max="24" width="8.28125" style="0" customWidth="1"/>
    <col min="25" max="25" width="8.7109375" style="0" customWidth="1"/>
    <col min="26" max="26" width="8.57421875" style="0" customWidth="1"/>
    <col min="27" max="27" width="8.7109375" style="0" customWidth="1"/>
    <col min="28" max="28" width="8.421875" style="0" customWidth="1"/>
    <col min="29" max="29" width="8.7109375" style="0" customWidth="1"/>
    <col min="30" max="30" width="8.8515625" style="0" customWidth="1"/>
    <col min="31" max="31" width="9.28125" style="0" bestFit="1" customWidth="1"/>
  </cols>
  <sheetData>
    <row r="1" spans="1:31" ht="18">
      <c r="A1" s="105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6"/>
      <c r="AE1" s="6"/>
    </row>
    <row r="2" spans="1:30" s="6" customFormat="1" ht="27.75" customHeight="1">
      <c r="A2" s="131" t="s">
        <v>141</v>
      </c>
      <c r="B2" s="16"/>
      <c r="C2" s="16"/>
      <c r="D2" s="76" t="s">
        <v>47</v>
      </c>
      <c r="E2" s="55"/>
      <c r="F2" s="55"/>
      <c r="H2" s="32"/>
      <c r="I2" s="5" t="s">
        <v>116</v>
      </c>
      <c r="J2" s="16"/>
      <c r="M2" s="16"/>
      <c r="N2" s="16"/>
      <c r="O2" s="16"/>
      <c r="P2" s="16"/>
      <c r="Q2" s="16"/>
      <c r="R2" s="16"/>
      <c r="S2" s="16"/>
      <c r="T2" s="104" t="s">
        <v>142</v>
      </c>
      <c r="V2" s="97"/>
      <c r="W2" s="116"/>
      <c r="X2" s="97"/>
      <c r="Y2" s="16"/>
      <c r="Z2" s="16"/>
      <c r="AA2" s="16"/>
      <c r="AB2" s="16"/>
      <c r="AC2" s="16"/>
      <c r="AD2" s="16"/>
    </row>
    <row r="3" spans="1:30" s="6" customFormat="1" ht="14.25" customHeight="1">
      <c r="A3" s="101"/>
      <c r="B3" s="16"/>
      <c r="C3" s="26" t="s">
        <v>0</v>
      </c>
      <c r="D3" s="26" t="s">
        <v>1</v>
      </c>
      <c r="E3" s="26" t="s">
        <v>0</v>
      </c>
      <c r="F3" s="26" t="s">
        <v>0</v>
      </c>
      <c r="G3" s="26" t="s">
        <v>0</v>
      </c>
      <c r="H3" s="26" t="s">
        <v>0</v>
      </c>
      <c r="I3" s="26" t="s">
        <v>0</v>
      </c>
      <c r="J3" s="26" t="s">
        <v>0</v>
      </c>
      <c r="K3" s="26" t="s">
        <v>0</v>
      </c>
      <c r="L3" s="26" t="s">
        <v>1</v>
      </c>
      <c r="M3" s="26" t="s">
        <v>2</v>
      </c>
      <c r="N3" s="26" t="s">
        <v>0</v>
      </c>
      <c r="O3" s="26" t="s">
        <v>2</v>
      </c>
      <c r="P3" s="26" t="s">
        <v>0</v>
      </c>
      <c r="Q3" s="26" t="s">
        <v>0</v>
      </c>
      <c r="R3" s="26" t="s">
        <v>1</v>
      </c>
      <c r="S3" s="26" t="s">
        <v>0</v>
      </c>
      <c r="T3" s="26" t="s">
        <v>0</v>
      </c>
      <c r="U3" s="26" t="s">
        <v>0</v>
      </c>
      <c r="V3" s="26" t="s">
        <v>1</v>
      </c>
      <c r="W3" s="26" t="s">
        <v>0</v>
      </c>
      <c r="X3" s="26" t="s">
        <v>1</v>
      </c>
      <c r="Y3" s="26" t="s">
        <v>0</v>
      </c>
      <c r="Z3" s="26" t="s">
        <v>0</v>
      </c>
      <c r="AA3" s="26" t="s">
        <v>0</v>
      </c>
      <c r="AB3" s="26" t="s">
        <v>0</v>
      </c>
      <c r="AC3" s="26" t="s">
        <v>0</v>
      </c>
      <c r="AD3" s="26" t="s">
        <v>1</v>
      </c>
    </row>
    <row r="4" spans="1:31" s="6" customFormat="1" ht="72">
      <c r="A4" s="114" t="s">
        <v>48</v>
      </c>
      <c r="B4" s="113" t="s">
        <v>92</v>
      </c>
      <c r="C4" s="79" t="s">
        <v>91</v>
      </c>
      <c r="D4" s="79" t="s">
        <v>90</v>
      </c>
      <c r="E4" s="115" t="s">
        <v>89</v>
      </c>
      <c r="F4" s="115" t="s">
        <v>87</v>
      </c>
      <c r="G4" s="79" t="s">
        <v>43</v>
      </c>
      <c r="H4" s="79" t="s">
        <v>32</v>
      </c>
      <c r="I4" s="79" t="s">
        <v>44</v>
      </c>
      <c r="J4" s="79" t="s">
        <v>42</v>
      </c>
      <c r="K4" s="79" t="s">
        <v>35</v>
      </c>
      <c r="L4" s="79" t="s">
        <v>29</v>
      </c>
      <c r="M4" s="115" t="s">
        <v>27</v>
      </c>
      <c r="N4" s="79" t="s">
        <v>26</v>
      </c>
      <c r="O4" s="79" t="s">
        <v>10</v>
      </c>
      <c r="P4" s="115" t="s">
        <v>8</v>
      </c>
      <c r="Q4" s="79" t="s">
        <v>7</v>
      </c>
      <c r="R4" s="79" t="s">
        <v>6</v>
      </c>
      <c r="S4" s="79" t="s">
        <v>136</v>
      </c>
      <c r="T4" s="79" t="s">
        <v>137</v>
      </c>
      <c r="U4" s="79" t="s">
        <v>17</v>
      </c>
      <c r="V4" s="79" t="s">
        <v>16</v>
      </c>
      <c r="W4" s="79" t="s">
        <v>21</v>
      </c>
      <c r="X4" s="79" t="s">
        <v>22</v>
      </c>
      <c r="Y4" s="79" t="s">
        <v>23</v>
      </c>
      <c r="Z4" s="79" t="s">
        <v>13</v>
      </c>
      <c r="AA4" s="79" t="s">
        <v>24</v>
      </c>
      <c r="AB4" s="115" t="s">
        <v>11</v>
      </c>
      <c r="AC4" s="70" t="s">
        <v>104</v>
      </c>
      <c r="AD4" s="70" t="s">
        <v>46</v>
      </c>
      <c r="AE4" s="113" t="s">
        <v>45</v>
      </c>
    </row>
    <row r="5" spans="1:31" s="6" customFormat="1" ht="18">
      <c r="A5" s="88"/>
      <c r="B5" s="54" t="s">
        <v>3</v>
      </c>
      <c r="C5" s="24" t="s">
        <v>4</v>
      </c>
      <c r="D5" s="24" t="s">
        <v>4</v>
      </c>
      <c r="E5" s="54" t="s">
        <v>4</v>
      </c>
      <c r="F5" s="54" t="s">
        <v>4</v>
      </c>
      <c r="G5" s="24" t="s">
        <v>4</v>
      </c>
      <c r="H5" s="24" t="s">
        <v>4</v>
      </c>
      <c r="I5" s="24" t="s">
        <v>4</v>
      </c>
      <c r="J5" s="24" t="s">
        <v>4</v>
      </c>
      <c r="K5" s="24" t="s">
        <v>4</v>
      </c>
      <c r="L5" s="24" t="s">
        <v>4</v>
      </c>
      <c r="M5" s="54" t="s">
        <v>4</v>
      </c>
      <c r="N5" s="24" t="s">
        <v>4</v>
      </c>
      <c r="O5" s="24" t="s">
        <v>4</v>
      </c>
      <c r="P5" s="54" t="s">
        <v>4</v>
      </c>
      <c r="Q5" s="24" t="s">
        <v>4</v>
      </c>
      <c r="R5" s="24" t="s">
        <v>4</v>
      </c>
      <c r="S5" s="24" t="s">
        <v>4</v>
      </c>
      <c r="T5" s="24" t="s">
        <v>4</v>
      </c>
      <c r="U5" s="24" t="s">
        <v>4</v>
      </c>
      <c r="V5" s="24" t="s">
        <v>4</v>
      </c>
      <c r="W5" s="24" t="s">
        <v>4</v>
      </c>
      <c r="X5" s="24" t="s">
        <v>4</v>
      </c>
      <c r="Y5" s="24" t="s">
        <v>4</v>
      </c>
      <c r="Z5" s="24" t="s">
        <v>4</v>
      </c>
      <c r="AA5" s="24" t="s">
        <v>4</v>
      </c>
      <c r="AB5" s="54" t="s">
        <v>4</v>
      </c>
      <c r="AC5" s="24" t="s">
        <v>4</v>
      </c>
      <c r="AD5" s="24" t="s">
        <v>4</v>
      </c>
      <c r="AE5" s="54" t="s">
        <v>4</v>
      </c>
    </row>
    <row r="6" spans="1:31" s="6" customFormat="1" ht="18">
      <c r="A6" s="129" t="s">
        <v>68</v>
      </c>
      <c r="B6" s="58"/>
      <c r="C6" s="21"/>
      <c r="D6" s="21"/>
      <c r="E6" s="51"/>
      <c r="F6" s="51"/>
      <c r="G6" s="21"/>
      <c r="H6" s="21"/>
      <c r="I6" s="21"/>
      <c r="J6" s="21"/>
      <c r="K6" s="21">
        <v>0.2333333333333333</v>
      </c>
      <c r="L6" s="21">
        <f aca="true" t="shared" si="0" ref="L6:L12">K6+TIME(0,2,0)</f>
        <v>0.2347222222222222</v>
      </c>
      <c r="M6" s="51">
        <f aca="true" t="shared" si="1" ref="M6:M12">L6+TIME(0,3,0)</f>
        <v>0.23680555555555552</v>
      </c>
      <c r="N6" s="21">
        <f aca="true" t="shared" si="2" ref="N6:N12">M6+TIME(0,2,0)</f>
        <v>0.2381944444444444</v>
      </c>
      <c r="O6" s="21">
        <f aca="true" t="shared" si="3" ref="O6:O12">N6+TIME(0,3,0)</f>
        <v>0.24027777777777773</v>
      </c>
      <c r="P6" s="51">
        <f aca="true" t="shared" si="4" ref="P6:R7">O6+TIME(0,2,0)</f>
        <v>0.2416666666666666</v>
      </c>
      <c r="Q6" s="21">
        <f t="shared" si="4"/>
        <v>0.2430555555555555</v>
      </c>
      <c r="R6" s="21">
        <f t="shared" si="4"/>
        <v>0.24444444444444438</v>
      </c>
      <c r="S6" s="21">
        <f>R6+TIME(0,3,0)</f>
        <v>0.2465277777777777</v>
      </c>
      <c r="T6" s="21">
        <f>S6+TIME(0,1,0)</f>
        <v>0.24722222222222215</v>
      </c>
      <c r="U6" s="21">
        <f>S6+TIME(0,3,0)</f>
        <v>0.24861111111111103</v>
      </c>
      <c r="V6" s="21">
        <f>U6+TIME(0,2,0)</f>
        <v>0.24999999999999992</v>
      </c>
      <c r="W6" s="21">
        <f>V6+TIME(0,2,0)</f>
        <v>0.25138888888888883</v>
      </c>
      <c r="X6" s="21">
        <f aca="true" t="shared" si="5" ref="X6:Z7">W6+TIME(0,1,0)</f>
        <v>0.25208333333333327</v>
      </c>
      <c r="Y6" s="21">
        <f t="shared" si="5"/>
        <v>0.2527777777777777</v>
      </c>
      <c r="Z6" s="21">
        <f t="shared" si="5"/>
        <v>0.25347222222222215</v>
      </c>
      <c r="AA6" s="21">
        <f>Z6+TIME(0,2,0)</f>
        <v>0.25486111111111104</v>
      </c>
      <c r="AB6" s="51">
        <f aca="true" t="shared" si="6" ref="AB6:AB11">AA6+TIME(0,1,0)</f>
        <v>0.2555555555555555</v>
      </c>
      <c r="AC6" s="21">
        <f>AB6+TIME(0,2,0)</f>
        <v>0.25694444444444436</v>
      </c>
      <c r="AD6" s="21">
        <f>AC6+TIME(0,2,0)</f>
        <v>0.25833333333333325</v>
      </c>
      <c r="AE6" s="51">
        <f aca="true" t="shared" si="7" ref="AE6:AE11">AD6+TIME(0,1,0)</f>
        <v>0.2590277777777777</v>
      </c>
    </row>
    <row r="7" spans="1:31" s="6" customFormat="1" ht="18">
      <c r="A7" s="129" t="s">
        <v>70</v>
      </c>
      <c r="B7" s="58"/>
      <c r="C7" s="21"/>
      <c r="D7" s="21"/>
      <c r="E7" s="51"/>
      <c r="F7" s="51"/>
      <c r="G7" s="21"/>
      <c r="H7" s="21"/>
      <c r="I7" s="21"/>
      <c r="J7" s="21"/>
      <c r="K7" s="21">
        <v>0.26319444444444445</v>
      </c>
      <c r="L7" s="21">
        <f t="shared" si="0"/>
        <v>0.26458333333333334</v>
      </c>
      <c r="M7" s="51">
        <f t="shared" si="1"/>
        <v>0.26666666666666666</v>
      </c>
      <c r="N7" s="21">
        <f t="shared" si="2"/>
        <v>0.26805555555555555</v>
      </c>
      <c r="O7" s="21">
        <f t="shared" si="3"/>
        <v>0.2701388888888889</v>
      </c>
      <c r="P7" s="51">
        <f t="shared" si="4"/>
        <v>0.27152777777777776</v>
      </c>
      <c r="Q7" s="21">
        <f t="shared" si="4"/>
        <v>0.27291666666666664</v>
      </c>
      <c r="R7" s="21">
        <f t="shared" si="4"/>
        <v>0.2743055555555555</v>
      </c>
      <c r="S7" s="21">
        <f>R7+TIME(0,3,0)</f>
        <v>0.27638888888888885</v>
      </c>
      <c r="T7" s="21">
        <f>S7+TIME(0,1,0)</f>
        <v>0.2770833333333333</v>
      </c>
      <c r="U7" s="21">
        <f>S7+TIME(0,3,0)</f>
        <v>0.2784722222222222</v>
      </c>
      <c r="V7" s="21">
        <f>U7+TIME(0,2,0)</f>
        <v>0.27986111111111106</v>
      </c>
      <c r="W7" s="21">
        <f>V7+TIME(0,2,0)</f>
        <v>0.28124999999999994</v>
      </c>
      <c r="X7" s="21">
        <f t="shared" si="5"/>
        <v>0.2819444444444444</v>
      </c>
      <c r="Y7" s="21">
        <f t="shared" si="5"/>
        <v>0.28263888888888883</v>
      </c>
      <c r="Z7" s="21">
        <f t="shared" si="5"/>
        <v>0.28333333333333327</v>
      </c>
      <c r="AA7" s="21">
        <f>Z7+TIME(0,2,0)</f>
        <v>0.28472222222222215</v>
      </c>
      <c r="AB7" s="51">
        <f t="shared" si="6"/>
        <v>0.2854166666666666</v>
      </c>
      <c r="AC7" s="21">
        <f>AB7+TIME(0,2,0)</f>
        <v>0.2868055555555555</v>
      </c>
      <c r="AD7" s="21">
        <f>AC7+TIME(0,2,0)</f>
        <v>0.28819444444444436</v>
      </c>
      <c r="AE7" s="51">
        <f t="shared" si="7"/>
        <v>0.2888888888888888</v>
      </c>
    </row>
    <row r="8" spans="1:31" s="6" customFormat="1" ht="18">
      <c r="A8" s="129" t="s">
        <v>69</v>
      </c>
      <c r="B8" s="58">
        <v>0.2791666666666667</v>
      </c>
      <c r="C8" s="21">
        <f>B8+TIME(0,2,0)</f>
        <v>0.28055555555555556</v>
      </c>
      <c r="D8" s="21">
        <f>C8+TIME(0,1,0)</f>
        <v>0.28125</v>
      </c>
      <c r="E8" s="51">
        <f aca="true" t="shared" si="8" ref="E8:K8">D8+TIME(0,2,0)</f>
        <v>0.2826388888888889</v>
      </c>
      <c r="F8" s="51">
        <f t="shared" si="8"/>
        <v>0.28402777777777777</v>
      </c>
      <c r="G8" s="21">
        <f t="shared" si="8"/>
        <v>0.28541666666666665</v>
      </c>
      <c r="H8" s="21">
        <f t="shared" si="8"/>
        <v>0.28680555555555554</v>
      </c>
      <c r="I8" s="21">
        <f t="shared" si="8"/>
        <v>0.2881944444444444</v>
      </c>
      <c r="J8" s="21">
        <f t="shared" si="8"/>
        <v>0.2895833333333333</v>
      </c>
      <c r="K8" s="21">
        <f t="shared" si="8"/>
        <v>0.2909722222222222</v>
      </c>
      <c r="L8" s="21">
        <f t="shared" si="0"/>
        <v>0.29236111111111107</v>
      </c>
      <c r="M8" s="51">
        <f t="shared" si="1"/>
        <v>0.2944444444444444</v>
      </c>
      <c r="N8" s="21">
        <f t="shared" si="2"/>
        <v>0.2958333333333333</v>
      </c>
      <c r="O8" s="21">
        <f t="shared" si="3"/>
        <v>0.2979166666666666</v>
      </c>
      <c r="P8" s="51">
        <f>O8+TIME(0,2,0)</f>
        <v>0.2993055555555555</v>
      </c>
      <c r="Q8" s="21">
        <f aca="true" t="shared" si="9" ref="Q8:R11">P8+TIME(0,2,0)</f>
        <v>0.3006944444444444</v>
      </c>
      <c r="R8" s="21">
        <f t="shared" si="9"/>
        <v>0.30208333333333326</v>
      </c>
      <c r="S8" s="21">
        <f aca="true" t="shared" si="10" ref="S8:S24">R8+TIME(0,3,0)</f>
        <v>0.3041666666666666</v>
      </c>
      <c r="T8" s="21">
        <f aca="true" t="shared" si="11" ref="T8:T25">S8+TIME(0,1,0)</f>
        <v>0.304861111111111</v>
      </c>
      <c r="U8" s="21">
        <f>S8+TIME(0,2,0)</f>
        <v>0.30555555555555547</v>
      </c>
      <c r="V8" s="21">
        <f aca="true" t="shared" si="12" ref="V8:X11">U8+TIME(0,2,0)</f>
        <v>0.30694444444444435</v>
      </c>
      <c r="W8" s="21">
        <f t="shared" si="12"/>
        <v>0.30833333333333324</v>
      </c>
      <c r="X8" s="21">
        <f>W8+TIME(0,1,0)</f>
        <v>0.3090277777777777</v>
      </c>
      <c r="Y8" s="21">
        <f>X8+TIME(0,1,0)</f>
        <v>0.3097222222222221</v>
      </c>
      <c r="Z8" s="21">
        <f aca="true" t="shared" si="13" ref="Z8:AA11">Y8+TIME(0,2,0)</f>
        <v>0.311111111111111</v>
      </c>
      <c r="AA8" s="21">
        <f t="shared" si="13"/>
        <v>0.3124999999999999</v>
      </c>
      <c r="AB8" s="51">
        <f t="shared" si="6"/>
        <v>0.31319444444444433</v>
      </c>
      <c r="AC8" s="21">
        <f aca="true" t="shared" si="14" ref="AC8:AD11">AB8+TIME(0,2,0)</f>
        <v>0.3145833333333332</v>
      </c>
      <c r="AD8" s="21">
        <f t="shared" si="14"/>
        <v>0.3159722222222221</v>
      </c>
      <c r="AE8" s="51">
        <f t="shared" si="7"/>
        <v>0.31666666666666654</v>
      </c>
    </row>
    <row r="9" spans="1:31" s="6" customFormat="1" ht="18">
      <c r="A9" s="129" t="s">
        <v>68</v>
      </c>
      <c r="B9" s="58">
        <v>0.31180555555555556</v>
      </c>
      <c r="C9" s="21">
        <f>B9+TIME(0,2,0)</f>
        <v>0.31319444444444444</v>
      </c>
      <c r="D9" s="21">
        <f>C9+TIME(0,1,0)</f>
        <v>0.3138888888888889</v>
      </c>
      <c r="E9" s="51">
        <f aca="true" t="shared" si="15" ref="E9:K11">D9+TIME(0,2,0)</f>
        <v>0.31527777777777777</v>
      </c>
      <c r="F9" s="51">
        <f t="shared" si="15"/>
        <v>0.31666666666666665</v>
      </c>
      <c r="G9" s="21">
        <f t="shared" si="15"/>
        <v>0.31805555555555554</v>
      </c>
      <c r="H9" s="21">
        <f t="shared" si="15"/>
        <v>0.3194444444444444</v>
      </c>
      <c r="I9" s="21">
        <f t="shared" si="15"/>
        <v>0.3208333333333333</v>
      </c>
      <c r="J9" s="21">
        <f t="shared" si="15"/>
        <v>0.3222222222222222</v>
      </c>
      <c r="K9" s="21">
        <f t="shared" si="15"/>
        <v>0.32361111111111107</v>
      </c>
      <c r="L9" s="21">
        <f t="shared" si="0"/>
        <v>0.32499999999999996</v>
      </c>
      <c r="M9" s="51">
        <f t="shared" si="1"/>
        <v>0.3270833333333333</v>
      </c>
      <c r="N9" s="21">
        <f t="shared" si="2"/>
        <v>0.32847222222222217</v>
      </c>
      <c r="O9" s="21">
        <f t="shared" si="3"/>
        <v>0.3305555555555555</v>
      </c>
      <c r="P9" s="51">
        <f>O9+TIME(0,2,0)</f>
        <v>0.3319444444444444</v>
      </c>
      <c r="Q9" s="21">
        <f t="shared" si="9"/>
        <v>0.33333333333333326</v>
      </c>
      <c r="R9" s="21">
        <f t="shared" si="9"/>
        <v>0.33472222222222214</v>
      </c>
      <c r="S9" s="21">
        <f t="shared" si="10"/>
        <v>0.33680555555555547</v>
      </c>
      <c r="T9" s="21">
        <f t="shared" si="11"/>
        <v>0.3374999999999999</v>
      </c>
      <c r="U9" s="21">
        <f>S9+TIME(0,2,0)</f>
        <v>0.33819444444444435</v>
      </c>
      <c r="V9" s="21">
        <f>U9+TIME(0,1,0)</f>
        <v>0.3388888888888888</v>
      </c>
      <c r="W9" s="21">
        <f t="shared" si="12"/>
        <v>0.3402777777777777</v>
      </c>
      <c r="X9" s="21">
        <f t="shared" si="12"/>
        <v>0.34166666666666656</v>
      </c>
      <c r="Y9" s="21">
        <f>X9+TIME(0,1,0)</f>
        <v>0.342361111111111</v>
      </c>
      <c r="Z9" s="21">
        <f t="shared" si="13"/>
        <v>0.3437499999999999</v>
      </c>
      <c r="AA9" s="21">
        <f t="shared" si="13"/>
        <v>0.3451388888888888</v>
      </c>
      <c r="AB9" s="51">
        <f t="shared" si="6"/>
        <v>0.3458333333333332</v>
      </c>
      <c r="AC9" s="21">
        <f t="shared" si="14"/>
        <v>0.3472222222222221</v>
      </c>
      <c r="AD9" s="21">
        <f t="shared" si="14"/>
        <v>0.348611111111111</v>
      </c>
      <c r="AE9" s="51">
        <f t="shared" si="7"/>
        <v>0.3493055555555554</v>
      </c>
    </row>
    <row r="10" spans="1:31" s="6" customFormat="1" ht="18">
      <c r="A10" s="129" t="s">
        <v>70</v>
      </c>
      <c r="B10" s="58">
        <v>0.33819444444444446</v>
      </c>
      <c r="C10" s="21">
        <f>B10+TIME(0,2,0)</f>
        <v>0.33958333333333335</v>
      </c>
      <c r="D10" s="21">
        <f>C10+TIME(0,1,0)</f>
        <v>0.3402777777777778</v>
      </c>
      <c r="E10" s="51">
        <f aca="true" t="shared" si="16" ref="E10:K10">D10+TIME(0,2,0)</f>
        <v>0.3416666666666667</v>
      </c>
      <c r="F10" s="51">
        <f t="shared" si="16"/>
        <v>0.34305555555555556</v>
      </c>
      <c r="G10" s="21">
        <f t="shared" si="16"/>
        <v>0.34444444444444444</v>
      </c>
      <c r="H10" s="21">
        <f t="shared" si="16"/>
        <v>0.3458333333333333</v>
      </c>
      <c r="I10" s="21">
        <f t="shared" si="16"/>
        <v>0.3472222222222222</v>
      </c>
      <c r="J10" s="21">
        <f t="shared" si="16"/>
        <v>0.3486111111111111</v>
      </c>
      <c r="K10" s="21">
        <f t="shared" si="16"/>
        <v>0.35</v>
      </c>
      <c r="L10" s="21">
        <f t="shared" si="0"/>
        <v>0.35138888888888886</v>
      </c>
      <c r="M10" s="51">
        <f t="shared" si="1"/>
        <v>0.3534722222222222</v>
      </c>
      <c r="N10" s="21">
        <f t="shared" si="2"/>
        <v>0.35486111111111107</v>
      </c>
      <c r="O10" s="21">
        <f t="shared" si="3"/>
        <v>0.3569444444444444</v>
      </c>
      <c r="P10" s="51">
        <f>O10+TIME(0,2,0)</f>
        <v>0.3583333333333333</v>
      </c>
      <c r="Q10" s="21">
        <f>P10+TIME(0,2,0)</f>
        <v>0.35972222222222217</v>
      </c>
      <c r="R10" s="21">
        <f>Q10+TIME(0,2,0)</f>
        <v>0.36111111111111105</v>
      </c>
      <c r="S10" s="21">
        <f>R10+TIME(0,3,0)</f>
        <v>0.3631944444444444</v>
      </c>
      <c r="T10" s="21">
        <f>S10+TIME(0,1,0)</f>
        <v>0.3638888888888888</v>
      </c>
      <c r="U10" s="21">
        <f>S10+TIME(0,2,0)</f>
        <v>0.36458333333333326</v>
      </c>
      <c r="V10" s="21">
        <f>U10+TIME(0,1,0)</f>
        <v>0.3652777777777777</v>
      </c>
      <c r="W10" s="21">
        <f>V10+TIME(0,2,0)</f>
        <v>0.3666666666666666</v>
      </c>
      <c r="X10" s="21">
        <f>W10+TIME(0,2,0)</f>
        <v>0.36805555555555547</v>
      </c>
      <c r="Y10" s="21">
        <f>X10+TIME(0,1,0)</f>
        <v>0.3687499999999999</v>
      </c>
      <c r="Z10" s="21">
        <f>Y10+TIME(0,2,0)</f>
        <v>0.3701388888888888</v>
      </c>
      <c r="AA10" s="21">
        <f>Z10+TIME(0,2,0)</f>
        <v>0.3715277777777777</v>
      </c>
      <c r="AB10" s="51">
        <f t="shared" si="6"/>
        <v>0.3722222222222221</v>
      </c>
      <c r="AC10" s="21">
        <f>AB10+TIME(0,2,0)</f>
        <v>0.373611111111111</v>
      </c>
      <c r="AD10" s="21">
        <f>AC10+TIME(0,2,0)</f>
        <v>0.3749999999999999</v>
      </c>
      <c r="AE10" s="51">
        <f t="shared" si="7"/>
        <v>0.37569444444444433</v>
      </c>
    </row>
    <row r="11" spans="1:31" s="6" customFormat="1" ht="18">
      <c r="A11" s="129" t="s">
        <v>69</v>
      </c>
      <c r="B11" s="58">
        <v>0.37013888888888885</v>
      </c>
      <c r="C11" s="21">
        <f>B11+TIME(0,2,0)</f>
        <v>0.37152777777777773</v>
      </c>
      <c r="D11" s="21">
        <f>C11+TIME(0,1,0)</f>
        <v>0.3722222222222222</v>
      </c>
      <c r="E11" s="51">
        <f t="shared" si="15"/>
        <v>0.37361111111111106</v>
      </c>
      <c r="F11" s="51">
        <f t="shared" si="15"/>
        <v>0.37499999999999994</v>
      </c>
      <c r="G11" s="21">
        <f t="shared" si="15"/>
        <v>0.37638888888888883</v>
      </c>
      <c r="H11" s="21">
        <f t="shared" si="15"/>
        <v>0.3777777777777777</v>
      </c>
      <c r="I11" s="21">
        <f t="shared" si="15"/>
        <v>0.3791666666666666</v>
      </c>
      <c r="J11" s="21">
        <f t="shared" si="15"/>
        <v>0.3805555555555555</v>
      </c>
      <c r="K11" s="21">
        <f t="shared" si="15"/>
        <v>0.38194444444444436</v>
      </c>
      <c r="L11" s="21">
        <f t="shared" si="0"/>
        <v>0.38333333333333325</v>
      </c>
      <c r="M11" s="51">
        <f t="shared" si="1"/>
        <v>0.3854166666666666</v>
      </c>
      <c r="N11" s="21">
        <f t="shared" si="2"/>
        <v>0.38680555555555546</v>
      </c>
      <c r="O11" s="21">
        <f t="shared" si="3"/>
        <v>0.3888888888888888</v>
      </c>
      <c r="P11" s="51">
        <f>O11+TIME(0,2,0)</f>
        <v>0.39027777777777767</v>
      </c>
      <c r="Q11" s="21">
        <f t="shared" si="9"/>
        <v>0.39166666666666655</v>
      </c>
      <c r="R11" s="21">
        <f t="shared" si="9"/>
        <v>0.39305555555555544</v>
      </c>
      <c r="S11" s="21">
        <f t="shared" si="10"/>
        <v>0.39513888888888876</v>
      </c>
      <c r="T11" s="21">
        <f t="shared" si="11"/>
        <v>0.3958333333333332</v>
      </c>
      <c r="U11" s="21">
        <f>S11+TIME(0,2,0)</f>
        <v>0.39652777777777765</v>
      </c>
      <c r="V11" s="21">
        <f aca="true" t="shared" si="17" ref="V11:V24">U11+TIME(0,1,0)</f>
        <v>0.3972222222222221</v>
      </c>
      <c r="W11" s="21">
        <f t="shared" si="12"/>
        <v>0.39861111111111097</v>
      </c>
      <c r="X11" s="21">
        <f t="shared" si="12"/>
        <v>0.39999999999999986</v>
      </c>
      <c r="Y11" s="21">
        <f>X11+TIME(0,1,0)</f>
        <v>0.4006944444444443</v>
      </c>
      <c r="Z11" s="21">
        <f t="shared" si="13"/>
        <v>0.4020833333333332</v>
      </c>
      <c r="AA11" s="21">
        <f t="shared" si="13"/>
        <v>0.40347222222222207</v>
      </c>
      <c r="AB11" s="51">
        <f t="shared" si="6"/>
        <v>0.4041666666666665</v>
      </c>
      <c r="AC11" s="21">
        <f t="shared" si="14"/>
        <v>0.4055555555555554</v>
      </c>
      <c r="AD11" s="21">
        <f t="shared" si="14"/>
        <v>0.4069444444444443</v>
      </c>
      <c r="AE11" s="51">
        <f t="shared" si="7"/>
        <v>0.4076388888888887</v>
      </c>
    </row>
    <row r="12" spans="1:31" s="6" customFormat="1" ht="18">
      <c r="A12" s="102" t="s">
        <v>68</v>
      </c>
      <c r="B12" s="91">
        <v>0.40138888888888885</v>
      </c>
      <c r="C12" s="92">
        <f>B12+TIME(0,2,0)</f>
        <v>0.40277777777777773</v>
      </c>
      <c r="D12" s="92">
        <f>C12+TIME(0,1,0)</f>
        <v>0.4034722222222222</v>
      </c>
      <c r="E12" s="92">
        <f aca="true" t="shared" si="18" ref="E12:K12">D12+TIME(0,2,0)</f>
        <v>0.40486111111111106</v>
      </c>
      <c r="F12" s="92">
        <f t="shared" si="18"/>
        <v>0.40624999999999994</v>
      </c>
      <c r="G12" s="92">
        <f t="shared" si="18"/>
        <v>0.40763888888888883</v>
      </c>
      <c r="H12" s="92">
        <f t="shared" si="18"/>
        <v>0.4090277777777777</v>
      </c>
      <c r="I12" s="92">
        <f t="shared" si="18"/>
        <v>0.4104166666666666</v>
      </c>
      <c r="J12" s="92">
        <f>I12+TIME(0,1,0)</f>
        <v>0.41111111111111104</v>
      </c>
      <c r="K12" s="92">
        <f t="shared" si="18"/>
        <v>0.4124999999999999</v>
      </c>
      <c r="L12" s="92">
        <f t="shared" si="0"/>
        <v>0.4138888888888888</v>
      </c>
      <c r="M12" s="92">
        <f t="shared" si="1"/>
        <v>0.41597222222222213</v>
      </c>
      <c r="N12" s="92">
        <f t="shared" si="2"/>
        <v>0.417361111111111</v>
      </c>
      <c r="O12" s="92">
        <f t="shared" si="3"/>
        <v>0.41944444444444434</v>
      </c>
      <c r="P12" s="92">
        <f>O12+TIME(0,2,0)</f>
        <v>0.4208333333333332</v>
      </c>
      <c r="Q12" s="92">
        <f>P12+TIME(0,1,0)</f>
        <v>0.42152777777777767</v>
      </c>
      <c r="R12" s="92">
        <f>Q12+TIME(0,2,0)</f>
        <v>0.42291666666666655</v>
      </c>
      <c r="S12" s="123" t="s">
        <v>9</v>
      </c>
      <c r="T12" s="123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s="6" customFormat="1" ht="18">
      <c r="A13" s="129" t="s">
        <v>68</v>
      </c>
      <c r="B13" s="58"/>
      <c r="C13" s="21"/>
      <c r="D13" s="21"/>
      <c r="E13" s="51"/>
      <c r="F13" s="51"/>
      <c r="G13" s="21"/>
      <c r="H13" s="21"/>
      <c r="I13" s="21"/>
      <c r="J13" s="21"/>
      <c r="K13" s="21"/>
      <c r="L13" s="21"/>
      <c r="M13" s="51"/>
      <c r="N13" s="21"/>
      <c r="O13" s="21"/>
      <c r="P13" s="51"/>
      <c r="Q13" s="21"/>
      <c r="R13" s="21">
        <v>0.45625</v>
      </c>
      <c r="S13" s="21">
        <f t="shared" si="10"/>
        <v>0.4583333333333333</v>
      </c>
      <c r="T13" s="21">
        <f t="shared" si="11"/>
        <v>0.45902777777777776</v>
      </c>
      <c r="U13" s="21">
        <f aca="true" t="shared" si="19" ref="U13:U24">S13+TIME(0,2,0)</f>
        <v>0.4597222222222222</v>
      </c>
      <c r="V13" s="21">
        <f t="shared" si="17"/>
        <v>0.46041666666666664</v>
      </c>
      <c r="W13" s="21">
        <f aca="true" t="shared" si="20" ref="W13:X24">V13+TIME(0,2,0)</f>
        <v>0.4618055555555555</v>
      </c>
      <c r="X13" s="21">
        <f t="shared" si="20"/>
        <v>0.4631944444444444</v>
      </c>
      <c r="Y13" s="21">
        <f aca="true" t="shared" si="21" ref="Y13:Y24">X13+TIME(0,1,0)</f>
        <v>0.46388888888888885</v>
      </c>
      <c r="Z13" s="21">
        <f aca="true" t="shared" si="22" ref="Z13:AA24">Y13+TIME(0,2,0)</f>
        <v>0.46527777777777773</v>
      </c>
      <c r="AA13" s="21">
        <f t="shared" si="22"/>
        <v>0.4666666666666666</v>
      </c>
      <c r="AB13" s="51">
        <f aca="true" t="shared" si="23" ref="AB13:AB24">AA13+TIME(0,1,0)</f>
        <v>0.46736111111111106</v>
      </c>
      <c r="AC13" s="21">
        <f aca="true" t="shared" si="24" ref="AC13:AD24">AB13+TIME(0,2,0)</f>
        <v>0.46874999999999994</v>
      </c>
      <c r="AD13" s="21">
        <f t="shared" si="24"/>
        <v>0.47013888888888883</v>
      </c>
      <c r="AE13" s="51">
        <f aca="true" t="shared" si="25" ref="AE13:AE24">AD13+TIME(0,1,0)</f>
        <v>0.47083333333333327</v>
      </c>
    </row>
    <row r="14" spans="1:31" s="6" customFormat="1" ht="18">
      <c r="A14" s="129" t="s">
        <v>70</v>
      </c>
      <c r="B14" s="58">
        <v>0.4583333333333333</v>
      </c>
      <c r="C14" s="21">
        <f>B14+TIME(0,2,0)</f>
        <v>0.4597222222222222</v>
      </c>
      <c r="D14" s="21">
        <f>C14+TIME(0,1,0)</f>
        <v>0.46041666666666664</v>
      </c>
      <c r="E14" s="51">
        <f aca="true" t="shared" si="26" ref="E14:L14">D14+TIME(0,2,0)</f>
        <v>0.4618055555555555</v>
      </c>
      <c r="F14" s="51">
        <f t="shared" si="26"/>
        <v>0.4631944444444444</v>
      </c>
      <c r="G14" s="21">
        <f t="shared" si="26"/>
        <v>0.4645833333333333</v>
      </c>
      <c r="H14" s="21">
        <f t="shared" si="26"/>
        <v>0.4659722222222222</v>
      </c>
      <c r="I14" s="21">
        <f t="shared" si="26"/>
        <v>0.46736111111111106</v>
      </c>
      <c r="J14" s="21">
        <f t="shared" si="26"/>
        <v>0.46874999999999994</v>
      </c>
      <c r="K14" s="21">
        <f t="shared" si="26"/>
        <v>0.47013888888888883</v>
      </c>
      <c r="L14" s="21">
        <f t="shared" si="26"/>
        <v>0.4715277777777777</v>
      </c>
      <c r="M14" s="51">
        <f>L14+TIME(0,3,0)</f>
        <v>0.47361111111111104</v>
      </c>
      <c r="N14" s="21">
        <f>M14+TIME(0,2,0)</f>
        <v>0.4749999999999999</v>
      </c>
      <c r="O14" s="21">
        <f>N14+TIME(0,3,0)</f>
        <v>0.47708333333333325</v>
      </c>
      <c r="P14" s="51">
        <f>O14+TIME(0,2,0)</f>
        <v>0.47847222222222213</v>
      </c>
      <c r="Q14" s="21">
        <f>P14+TIME(0,2,0)</f>
        <v>0.479861111111111</v>
      </c>
      <c r="R14" s="21">
        <f>Q14+TIME(0,2,0)</f>
        <v>0.4812499999999999</v>
      </c>
      <c r="S14" s="21">
        <f>R14+TIME(0,3,0)</f>
        <v>0.4833333333333332</v>
      </c>
      <c r="T14" s="21">
        <f>S14+TIME(0,1,0)</f>
        <v>0.48402777777777767</v>
      </c>
      <c r="U14" s="21">
        <f>S14+TIME(0,2,0)</f>
        <v>0.4847222222222221</v>
      </c>
      <c r="V14" s="21">
        <f>U14+TIME(0,1,0)</f>
        <v>0.48541666666666655</v>
      </c>
      <c r="W14" s="21">
        <f>V14+TIME(0,2,0)</f>
        <v>0.48680555555555544</v>
      </c>
      <c r="X14" s="21">
        <f>W14+TIME(0,2,0)</f>
        <v>0.4881944444444443</v>
      </c>
      <c r="Y14" s="21">
        <f>X14+TIME(0,1,0)</f>
        <v>0.48888888888888876</v>
      </c>
      <c r="Z14" s="21">
        <f>Y14+TIME(0,2,0)</f>
        <v>0.49027777777777765</v>
      </c>
      <c r="AA14" s="21">
        <f>Z14+TIME(0,2,0)</f>
        <v>0.49166666666666653</v>
      </c>
      <c r="AB14" s="51">
        <f>AA14+TIME(0,1,0)</f>
        <v>0.49236111111111097</v>
      </c>
      <c r="AC14" s="21">
        <f>AB14+TIME(0,2,0)</f>
        <v>0.49374999999999986</v>
      </c>
      <c r="AD14" s="21">
        <f>AC14+TIME(0,2,0)</f>
        <v>0.49513888888888874</v>
      </c>
      <c r="AE14" s="51">
        <f>AD14+TIME(0,1,0)</f>
        <v>0.4958333333333332</v>
      </c>
    </row>
    <row r="15" spans="1:31" s="6" customFormat="1" ht="18">
      <c r="A15" s="129" t="s">
        <v>69</v>
      </c>
      <c r="B15" s="58">
        <v>0.4875</v>
      </c>
      <c r="C15" s="21">
        <f aca="true" t="shared" si="27" ref="C15:C26">B15+TIME(0,2,0)</f>
        <v>0.4888888888888889</v>
      </c>
      <c r="D15" s="21">
        <f aca="true" t="shared" si="28" ref="D15:D26">C15+TIME(0,1,0)</f>
        <v>0.4895833333333333</v>
      </c>
      <c r="E15" s="51">
        <f aca="true" t="shared" si="29" ref="E15:L25">D15+TIME(0,2,0)</f>
        <v>0.4909722222222222</v>
      </c>
      <c r="F15" s="51">
        <f t="shared" si="29"/>
        <v>0.4923611111111111</v>
      </c>
      <c r="G15" s="21">
        <f t="shared" si="29"/>
        <v>0.49374999999999997</v>
      </c>
      <c r="H15" s="21">
        <f t="shared" si="29"/>
        <v>0.49513888888888885</v>
      </c>
      <c r="I15" s="21">
        <f t="shared" si="29"/>
        <v>0.49652777777777773</v>
      </c>
      <c r="J15" s="21">
        <f t="shared" si="29"/>
        <v>0.4979166666666666</v>
      </c>
      <c r="K15" s="21">
        <f t="shared" si="29"/>
        <v>0.4993055555555555</v>
      </c>
      <c r="L15" s="21">
        <f t="shared" si="29"/>
        <v>0.5006944444444444</v>
      </c>
      <c r="M15" s="51">
        <f aca="true" t="shared" si="30" ref="M15:M25">L15+TIME(0,3,0)</f>
        <v>0.5027777777777778</v>
      </c>
      <c r="N15" s="21">
        <f aca="true" t="shared" si="31" ref="N15:N25">M15+TIME(0,2,0)</f>
        <v>0.5041666666666667</v>
      </c>
      <c r="O15" s="21">
        <f aca="true" t="shared" si="32" ref="O15:O25">N15+TIME(0,3,0)</f>
        <v>0.50625</v>
      </c>
      <c r="P15" s="51">
        <f aca="true" t="shared" si="33" ref="P15:P25">O15+TIME(0,2,0)</f>
        <v>0.5076388888888889</v>
      </c>
      <c r="Q15" s="21">
        <f aca="true" t="shared" si="34" ref="Q15:Q24">P15+TIME(0,2,0)</f>
        <v>0.5090277777777777</v>
      </c>
      <c r="R15" s="21">
        <f aca="true" t="shared" si="35" ref="R15:R24">Q15+TIME(0,2,0)</f>
        <v>0.5104166666666666</v>
      </c>
      <c r="S15" s="21">
        <f t="shared" si="10"/>
        <v>0.5125</v>
      </c>
      <c r="T15" s="21">
        <f t="shared" si="11"/>
        <v>0.5131944444444444</v>
      </c>
      <c r="U15" s="21">
        <f t="shared" si="19"/>
        <v>0.5138888888888888</v>
      </c>
      <c r="V15" s="21">
        <f t="shared" si="17"/>
        <v>0.5145833333333333</v>
      </c>
      <c r="W15" s="21">
        <f t="shared" si="20"/>
        <v>0.5159722222222222</v>
      </c>
      <c r="X15" s="21">
        <f t="shared" si="20"/>
        <v>0.517361111111111</v>
      </c>
      <c r="Y15" s="21">
        <f t="shared" si="21"/>
        <v>0.5180555555555555</v>
      </c>
      <c r="Z15" s="21">
        <f t="shared" si="22"/>
        <v>0.5194444444444444</v>
      </c>
      <c r="AA15" s="21">
        <f t="shared" si="22"/>
        <v>0.5208333333333333</v>
      </c>
      <c r="AB15" s="51">
        <f t="shared" si="23"/>
        <v>0.5215277777777777</v>
      </c>
      <c r="AC15" s="21">
        <f t="shared" si="24"/>
        <v>0.5229166666666666</v>
      </c>
      <c r="AD15" s="21">
        <f t="shared" si="24"/>
        <v>0.5243055555555555</v>
      </c>
      <c r="AE15" s="51">
        <f t="shared" si="25"/>
        <v>0.5249999999999999</v>
      </c>
    </row>
    <row r="16" spans="1:31" s="6" customFormat="1" ht="18">
      <c r="A16" s="129" t="s">
        <v>68</v>
      </c>
      <c r="B16" s="58">
        <v>0.5236111111111111</v>
      </c>
      <c r="C16" s="21">
        <f t="shared" si="27"/>
        <v>0.525</v>
      </c>
      <c r="D16" s="21">
        <f t="shared" si="28"/>
        <v>0.5256944444444445</v>
      </c>
      <c r="E16" s="51">
        <f t="shared" si="29"/>
        <v>0.5270833333333333</v>
      </c>
      <c r="F16" s="51">
        <f t="shared" si="29"/>
        <v>0.5284722222222222</v>
      </c>
      <c r="G16" s="21">
        <f t="shared" si="29"/>
        <v>0.5298611111111111</v>
      </c>
      <c r="H16" s="21">
        <f t="shared" si="29"/>
        <v>0.53125</v>
      </c>
      <c r="I16" s="21">
        <f t="shared" si="29"/>
        <v>0.5326388888888889</v>
      </c>
      <c r="J16" s="21">
        <f t="shared" si="29"/>
        <v>0.5340277777777778</v>
      </c>
      <c r="K16" s="21">
        <f t="shared" si="29"/>
        <v>0.5354166666666667</v>
      </c>
      <c r="L16" s="21">
        <f t="shared" si="29"/>
        <v>0.5368055555555555</v>
      </c>
      <c r="M16" s="51">
        <f t="shared" si="30"/>
        <v>0.5388888888888889</v>
      </c>
      <c r="N16" s="21">
        <f t="shared" si="31"/>
        <v>0.5402777777777777</v>
      </c>
      <c r="O16" s="21">
        <f t="shared" si="32"/>
        <v>0.5423611111111111</v>
      </c>
      <c r="P16" s="51">
        <f t="shared" si="33"/>
        <v>0.54375</v>
      </c>
      <c r="Q16" s="21">
        <f t="shared" si="34"/>
        <v>0.5451388888888888</v>
      </c>
      <c r="R16" s="21">
        <f t="shared" si="35"/>
        <v>0.5465277777777777</v>
      </c>
      <c r="S16" s="21">
        <f t="shared" si="10"/>
        <v>0.548611111111111</v>
      </c>
      <c r="T16" s="21">
        <f t="shared" si="11"/>
        <v>0.5493055555555555</v>
      </c>
      <c r="U16" s="21">
        <f t="shared" si="19"/>
        <v>0.5499999999999999</v>
      </c>
      <c r="V16" s="21">
        <f t="shared" si="17"/>
        <v>0.5506944444444444</v>
      </c>
      <c r="W16" s="21">
        <f t="shared" si="20"/>
        <v>0.5520833333333333</v>
      </c>
      <c r="X16" s="21">
        <f t="shared" si="20"/>
        <v>0.5534722222222221</v>
      </c>
      <c r="Y16" s="21">
        <f t="shared" si="21"/>
        <v>0.5541666666666666</v>
      </c>
      <c r="Z16" s="21">
        <f t="shared" si="22"/>
        <v>0.5555555555555555</v>
      </c>
      <c r="AA16" s="21">
        <f t="shared" si="22"/>
        <v>0.5569444444444444</v>
      </c>
      <c r="AB16" s="51">
        <f t="shared" si="23"/>
        <v>0.5576388888888888</v>
      </c>
      <c r="AC16" s="21">
        <f t="shared" si="24"/>
        <v>0.5590277777777777</v>
      </c>
      <c r="AD16" s="21">
        <f t="shared" si="24"/>
        <v>0.5604166666666666</v>
      </c>
      <c r="AE16" s="51">
        <f t="shared" si="25"/>
        <v>0.561111111111111</v>
      </c>
    </row>
    <row r="17" spans="1:31" s="6" customFormat="1" ht="18">
      <c r="A17" s="129" t="s">
        <v>70</v>
      </c>
      <c r="B17" s="58">
        <v>0.5458333333333333</v>
      </c>
      <c r="C17" s="21">
        <f t="shared" si="27"/>
        <v>0.5472222222222222</v>
      </c>
      <c r="D17" s="21">
        <f t="shared" si="28"/>
        <v>0.5479166666666666</v>
      </c>
      <c r="E17" s="51">
        <f t="shared" si="29"/>
        <v>0.5493055555555555</v>
      </c>
      <c r="F17" s="51">
        <f t="shared" si="29"/>
        <v>0.5506944444444444</v>
      </c>
      <c r="G17" s="21">
        <f t="shared" si="29"/>
        <v>0.5520833333333333</v>
      </c>
      <c r="H17" s="21">
        <f t="shared" si="29"/>
        <v>0.5534722222222221</v>
      </c>
      <c r="I17" s="21">
        <f t="shared" si="29"/>
        <v>0.554861111111111</v>
      </c>
      <c r="J17" s="21">
        <f>I17+TIME(0,2,0)</f>
        <v>0.5562499999999999</v>
      </c>
      <c r="K17" s="21">
        <f>J17+TIME(0,2,0)</f>
        <v>0.5576388888888888</v>
      </c>
      <c r="L17" s="21">
        <f>K17+TIME(0,2,0)</f>
        <v>0.5590277777777777</v>
      </c>
      <c r="M17" s="51">
        <f>L17+TIME(0,3,0)</f>
        <v>0.561111111111111</v>
      </c>
      <c r="N17" s="21">
        <f>M17+TIME(0,2,0)</f>
        <v>0.5624999999999999</v>
      </c>
      <c r="O17" s="21">
        <f>N17+TIME(0,3,0)</f>
        <v>0.5645833333333332</v>
      </c>
      <c r="P17" s="51">
        <f>O17+TIME(0,2,0)</f>
        <v>0.5659722222222221</v>
      </c>
      <c r="Q17" s="21">
        <f>P17+TIME(0,2,0)</f>
        <v>0.567361111111111</v>
      </c>
      <c r="R17" s="21">
        <f>Q17+TIME(0,2,0)</f>
        <v>0.5687499999999999</v>
      </c>
      <c r="S17" s="21">
        <f>R17+TIME(0,3,0)</f>
        <v>0.5708333333333332</v>
      </c>
      <c r="T17" s="21">
        <f>S17+TIME(0,1,0)</f>
        <v>0.5715277777777776</v>
      </c>
      <c r="U17" s="21">
        <f>S17+TIME(0,2,0)</f>
        <v>0.5722222222222221</v>
      </c>
      <c r="V17" s="21">
        <f>U17+TIME(0,1,0)</f>
        <v>0.5729166666666665</v>
      </c>
      <c r="W17" s="21">
        <f>V17+TIME(0,2,0)</f>
        <v>0.5743055555555554</v>
      </c>
      <c r="X17" s="21">
        <f>W17+TIME(0,2,0)</f>
        <v>0.5756944444444443</v>
      </c>
      <c r="Y17" s="21">
        <f>X17+TIME(0,1,0)</f>
        <v>0.5763888888888887</v>
      </c>
      <c r="Z17" s="21">
        <f>Y17+TIME(0,2,0)</f>
        <v>0.5777777777777776</v>
      </c>
      <c r="AA17" s="21">
        <f>Z17+TIME(0,2,0)</f>
        <v>0.5791666666666665</v>
      </c>
      <c r="AB17" s="51">
        <f>AA17+TIME(0,1,0)</f>
        <v>0.5798611111111109</v>
      </c>
      <c r="AC17" s="21">
        <f>AB17+TIME(0,2,0)</f>
        <v>0.5812499999999998</v>
      </c>
      <c r="AD17" s="21">
        <f>AC17+TIME(0,2,0)</f>
        <v>0.5826388888888887</v>
      </c>
      <c r="AE17" s="51">
        <f>AD17+TIME(0,1,0)</f>
        <v>0.5833333333333331</v>
      </c>
    </row>
    <row r="18" spans="1:31" s="6" customFormat="1" ht="18">
      <c r="A18" s="129" t="s">
        <v>69</v>
      </c>
      <c r="B18" s="58">
        <v>0.5743055555555555</v>
      </c>
      <c r="C18" s="21">
        <f t="shared" si="27"/>
        <v>0.5756944444444444</v>
      </c>
      <c r="D18" s="21">
        <f t="shared" si="28"/>
        <v>0.5763888888888888</v>
      </c>
      <c r="E18" s="51">
        <f t="shared" si="29"/>
        <v>0.5777777777777777</v>
      </c>
      <c r="F18" s="51">
        <f t="shared" si="29"/>
        <v>0.5791666666666666</v>
      </c>
      <c r="G18" s="21">
        <f t="shared" si="29"/>
        <v>0.5805555555555555</v>
      </c>
      <c r="H18" s="21">
        <f t="shared" si="29"/>
        <v>0.5819444444444444</v>
      </c>
      <c r="I18" s="21">
        <f t="shared" si="29"/>
        <v>0.5833333333333333</v>
      </c>
      <c r="J18" s="21">
        <f t="shared" si="29"/>
        <v>0.5847222222222221</v>
      </c>
      <c r="K18" s="21">
        <f t="shared" si="29"/>
        <v>0.586111111111111</v>
      </c>
      <c r="L18" s="21">
        <f t="shared" si="29"/>
        <v>0.5874999999999999</v>
      </c>
      <c r="M18" s="51">
        <f t="shared" si="30"/>
        <v>0.5895833333333332</v>
      </c>
      <c r="N18" s="21">
        <f t="shared" si="31"/>
        <v>0.5909722222222221</v>
      </c>
      <c r="O18" s="21">
        <f t="shared" si="32"/>
        <v>0.5930555555555554</v>
      </c>
      <c r="P18" s="51">
        <f t="shared" si="33"/>
        <v>0.5944444444444443</v>
      </c>
      <c r="Q18" s="21">
        <f t="shared" si="34"/>
        <v>0.5958333333333332</v>
      </c>
      <c r="R18" s="21">
        <f t="shared" si="35"/>
        <v>0.5972222222222221</v>
      </c>
      <c r="S18" s="21">
        <f t="shared" si="10"/>
        <v>0.5993055555555554</v>
      </c>
      <c r="T18" s="21">
        <f t="shared" si="11"/>
        <v>0.5999999999999999</v>
      </c>
      <c r="U18" s="21">
        <f t="shared" si="19"/>
        <v>0.6006944444444443</v>
      </c>
      <c r="V18" s="21">
        <f t="shared" si="17"/>
        <v>0.6013888888888888</v>
      </c>
      <c r="W18" s="21">
        <f t="shared" si="20"/>
        <v>0.6027777777777776</v>
      </c>
      <c r="X18" s="21">
        <f t="shared" si="20"/>
        <v>0.6041666666666665</v>
      </c>
      <c r="Y18" s="21">
        <f t="shared" si="21"/>
        <v>0.604861111111111</v>
      </c>
      <c r="Z18" s="21">
        <f t="shared" si="22"/>
        <v>0.6062499999999998</v>
      </c>
      <c r="AA18" s="21">
        <f t="shared" si="22"/>
        <v>0.6076388888888887</v>
      </c>
      <c r="AB18" s="51">
        <f t="shared" si="23"/>
        <v>0.6083333333333332</v>
      </c>
      <c r="AC18" s="21">
        <f t="shared" si="24"/>
        <v>0.609722222222222</v>
      </c>
      <c r="AD18" s="21">
        <f t="shared" si="24"/>
        <v>0.6111111111111109</v>
      </c>
      <c r="AE18" s="51">
        <f t="shared" si="25"/>
        <v>0.6118055555555554</v>
      </c>
    </row>
    <row r="19" spans="1:31" s="6" customFormat="1" ht="18">
      <c r="A19" s="129" t="s">
        <v>68</v>
      </c>
      <c r="B19" s="58">
        <v>0.6104166666666667</v>
      </c>
      <c r="C19" s="21">
        <f t="shared" si="27"/>
        <v>0.6118055555555556</v>
      </c>
      <c r="D19" s="21">
        <f t="shared" si="28"/>
        <v>0.6125</v>
      </c>
      <c r="E19" s="51">
        <f t="shared" si="29"/>
        <v>0.6138888888888889</v>
      </c>
      <c r="F19" s="51">
        <f t="shared" si="29"/>
        <v>0.6152777777777778</v>
      </c>
      <c r="G19" s="21">
        <f t="shared" si="29"/>
        <v>0.6166666666666667</v>
      </c>
      <c r="H19" s="21">
        <f t="shared" si="29"/>
        <v>0.6180555555555556</v>
      </c>
      <c r="I19" s="21">
        <f t="shared" si="29"/>
        <v>0.6194444444444445</v>
      </c>
      <c r="J19" s="21">
        <f t="shared" si="29"/>
        <v>0.6208333333333333</v>
      </c>
      <c r="K19" s="21">
        <f t="shared" si="29"/>
        <v>0.6222222222222222</v>
      </c>
      <c r="L19" s="21">
        <f t="shared" si="29"/>
        <v>0.6236111111111111</v>
      </c>
      <c r="M19" s="51">
        <f t="shared" si="30"/>
        <v>0.6256944444444444</v>
      </c>
      <c r="N19" s="21">
        <f t="shared" si="31"/>
        <v>0.6270833333333333</v>
      </c>
      <c r="O19" s="21">
        <f t="shared" si="32"/>
        <v>0.6291666666666667</v>
      </c>
      <c r="P19" s="51">
        <f t="shared" si="33"/>
        <v>0.6305555555555555</v>
      </c>
      <c r="Q19" s="21">
        <f t="shared" si="34"/>
        <v>0.6319444444444444</v>
      </c>
      <c r="R19" s="21">
        <f t="shared" si="35"/>
        <v>0.6333333333333333</v>
      </c>
      <c r="S19" s="21">
        <f t="shared" si="10"/>
        <v>0.6354166666666666</v>
      </c>
      <c r="T19" s="21">
        <f t="shared" si="11"/>
        <v>0.6361111111111111</v>
      </c>
      <c r="U19" s="21">
        <f t="shared" si="19"/>
        <v>0.6368055555555555</v>
      </c>
      <c r="V19" s="21">
        <f t="shared" si="17"/>
        <v>0.6375</v>
      </c>
      <c r="W19" s="21">
        <f t="shared" si="20"/>
        <v>0.6388888888888888</v>
      </c>
      <c r="X19" s="21">
        <f t="shared" si="20"/>
        <v>0.6402777777777777</v>
      </c>
      <c r="Y19" s="21">
        <f t="shared" si="21"/>
        <v>0.6409722222222222</v>
      </c>
      <c r="Z19" s="21">
        <f t="shared" si="22"/>
        <v>0.642361111111111</v>
      </c>
      <c r="AA19" s="21">
        <f t="shared" si="22"/>
        <v>0.6437499999999999</v>
      </c>
      <c r="AB19" s="51">
        <f t="shared" si="23"/>
        <v>0.6444444444444444</v>
      </c>
      <c r="AC19" s="21">
        <f t="shared" si="24"/>
        <v>0.6458333333333333</v>
      </c>
      <c r="AD19" s="21">
        <f t="shared" si="24"/>
        <v>0.6472222222222221</v>
      </c>
      <c r="AE19" s="51">
        <f t="shared" si="25"/>
        <v>0.6479166666666666</v>
      </c>
    </row>
    <row r="20" spans="1:31" s="6" customFormat="1" ht="18">
      <c r="A20" s="128" t="s">
        <v>70</v>
      </c>
      <c r="B20" s="95">
        <v>0.6402777777777778</v>
      </c>
      <c r="C20" s="25">
        <f>B20+TIME(0,2,0)</f>
        <v>0.6416666666666667</v>
      </c>
      <c r="D20" s="25">
        <f>C20+TIME(0,1,0)</f>
        <v>0.6423611111111112</v>
      </c>
      <c r="E20" s="25">
        <f t="shared" si="29"/>
        <v>0.64375</v>
      </c>
      <c r="F20" s="25">
        <f t="shared" si="29"/>
        <v>0.6451388888888889</v>
      </c>
      <c r="G20" s="25">
        <f t="shared" si="29"/>
        <v>0.6465277777777778</v>
      </c>
      <c r="H20" s="25">
        <f t="shared" si="29"/>
        <v>0.6479166666666667</v>
      </c>
      <c r="I20" s="25">
        <f t="shared" si="29"/>
        <v>0.6493055555555556</v>
      </c>
      <c r="J20" s="25">
        <f t="shared" si="29"/>
        <v>0.6506944444444445</v>
      </c>
      <c r="K20" s="121" t="s">
        <v>113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6" customFormat="1" ht="18">
      <c r="A21" s="129" t="s">
        <v>69</v>
      </c>
      <c r="B21" s="58">
        <v>0.6666666666666666</v>
      </c>
      <c r="C21" s="21">
        <f t="shared" si="27"/>
        <v>0.6680555555555555</v>
      </c>
      <c r="D21" s="21">
        <f t="shared" si="28"/>
        <v>0.66875</v>
      </c>
      <c r="E21" s="51">
        <f t="shared" si="29"/>
        <v>0.6701388888888888</v>
      </c>
      <c r="F21" s="51">
        <f t="shared" si="29"/>
        <v>0.6715277777777777</v>
      </c>
      <c r="G21" s="21">
        <f t="shared" si="29"/>
        <v>0.6729166666666666</v>
      </c>
      <c r="H21" s="21">
        <f t="shared" si="29"/>
        <v>0.6743055555555555</v>
      </c>
      <c r="I21" s="21">
        <f t="shared" si="29"/>
        <v>0.6756944444444444</v>
      </c>
      <c r="J21" s="21">
        <f t="shared" si="29"/>
        <v>0.6770833333333333</v>
      </c>
      <c r="K21" s="21">
        <f t="shared" si="29"/>
        <v>0.6784722222222221</v>
      </c>
      <c r="L21" s="21">
        <f t="shared" si="29"/>
        <v>0.679861111111111</v>
      </c>
      <c r="M21" s="51">
        <f t="shared" si="30"/>
        <v>0.6819444444444444</v>
      </c>
      <c r="N21" s="21">
        <f t="shared" si="31"/>
        <v>0.6833333333333332</v>
      </c>
      <c r="O21" s="21">
        <f t="shared" si="32"/>
        <v>0.6854166666666666</v>
      </c>
      <c r="P21" s="51">
        <f t="shared" si="33"/>
        <v>0.6868055555555554</v>
      </c>
      <c r="Q21" s="21">
        <f t="shared" si="34"/>
        <v>0.6881944444444443</v>
      </c>
      <c r="R21" s="21">
        <f t="shared" si="35"/>
        <v>0.6895833333333332</v>
      </c>
      <c r="S21" s="21">
        <f t="shared" si="10"/>
        <v>0.6916666666666665</v>
      </c>
      <c r="T21" s="21">
        <f t="shared" si="11"/>
        <v>0.692361111111111</v>
      </c>
      <c r="U21" s="21">
        <f t="shared" si="19"/>
        <v>0.6930555555555554</v>
      </c>
      <c r="V21" s="21">
        <f t="shared" si="17"/>
        <v>0.6937499999999999</v>
      </c>
      <c r="W21" s="21">
        <f t="shared" si="20"/>
        <v>0.6951388888888888</v>
      </c>
      <c r="X21" s="21">
        <f t="shared" si="20"/>
        <v>0.6965277777777776</v>
      </c>
      <c r="Y21" s="21">
        <f t="shared" si="21"/>
        <v>0.6972222222222221</v>
      </c>
      <c r="Z21" s="21">
        <f t="shared" si="22"/>
        <v>0.698611111111111</v>
      </c>
      <c r="AA21" s="21">
        <f t="shared" si="22"/>
        <v>0.6999999999999998</v>
      </c>
      <c r="AB21" s="51">
        <f t="shared" si="23"/>
        <v>0.7006944444444443</v>
      </c>
      <c r="AC21" s="21">
        <f t="shared" si="24"/>
        <v>0.7020833333333332</v>
      </c>
      <c r="AD21" s="21">
        <f t="shared" si="24"/>
        <v>0.703472222222222</v>
      </c>
      <c r="AE21" s="51">
        <f t="shared" si="25"/>
        <v>0.7041666666666665</v>
      </c>
    </row>
    <row r="22" spans="1:31" s="6" customFormat="1" ht="18">
      <c r="A22" s="129" t="s">
        <v>68</v>
      </c>
      <c r="B22" s="58">
        <v>0.7000000000000001</v>
      </c>
      <c r="C22" s="21">
        <f t="shared" si="27"/>
        <v>0.701388888888889</v>
      </c>
      <c r="D22" s="21">
        <f t="shared" si="28"/>
        <v>0.7020833333333334</v>
      </c>
      <c r="E22" s="51">
        <f t="shared" si="29"/>
        <v>0.7034722222222223</v>
      </c>
      <c r="F22" s="51">
        <f t="shared" si="29"/>
        <v>0.7048611111111112</v>
      </c>
      <c r="G22" s="21">
        <f t="shared" si="29"/>
        <v>0.70625</v>
      </c>
      <c r="H22" s="21">
        <f t="shared" si="29"/>
        <v>0.7076388888888889</v>
      </c>
      <c r="I22" s="21">
        <f t="shared" si="29"/>
        <v>0.7090277777777778</v>
      </c>
      <c r="J22" s="21">
        <f t="shared" si="29"/>
        <v>0.7104166666666667</v>
      </c>
      <c r="K22" s="21">
        <f t="shared" si="29"/>
        <v>0.7118055555555556</v>
      </c>
      <c r="L22" s="21">
        <f t="shared" si="29"/>
        <v>0.7131944444444445</v>
      </c>
      <c r="M22" s="51">
        <f t="shared" si="30"/>
        <v>0.7152777777777778</v>
      </c>
      <c r="N22" s="21">
        <f t="shared" si="31"/>
        <v>0.7166666666666667</v>
      </c>
      <c r="O22" s="21">
        <f t="shared" si="32"/>
        <v>0.71875</v>
      </c>
      <c r="P22" s="51">
        <f t="shared" si="33"/>
        <v>0.7201388888888889</v>
      </c>
      <c r="Q22" s="21">
        <f t="shared" si="34"/>
        <v>0.7215277777777778</v>
      </c>
      <c r="R22" s="21">
        <f t="shared" si="35"/>
        <v>0.7229166666666667</v>
      </c>
      <c r="S22" s="21">
        <f t="shared" si="10"/>
        <v>0.725</v>
      </c>
      <c r="T22" s="21">
        <f t="shared" si="11"/>
        <v>0.7256944444444444</v>
      </c>
      <c r="U22" s="21">
        <f t="shared" si="19"/>
        <v>0.7263888888888889</v>
      </c>
      <c r="V22" s="21">
        <f t="shared" si="17"/>
        <v>0.7270833333333333</v>
      </c>
      <c r="W22" s="21">
        <f t="shared" si="20"/>
        <v>0.7284722222222222</v>
      </c>
      <c r="X22" s="21">
        <f t="shared" si="20"/>
        <v>0.7298611111111111</v>
      </c>
      <c r="Y22" s="21">
        <f t="shared" si="21"/>
        <v>0.7305555555555555</v>
      </c>
      <c r="Z22" s="21">
        <f t="shared" si="22"/>
        <v>0.7319444444444444</v>
      </c>
      <c r="AA22" s="21">
        <f t="shared" si="22"/>
        <v>0.7333333333333333</v>
      </c>
      <c r="AB22" s="51">
        <f t="shared" si="23"/>
        <v>0.7340277777777777</v>
      </c>
      <c r="AC22" s="21">
        <f t="shared" si="24"/>
        <v>0.7354166666666666</v>
      </c>
      <c r="AD22" s="21">
        <f t="shared" si="24"/>
        <v>0.7368055555555555</v>
      </c>
      <c r="AE22" s="51">
        <f t="shared" si="25"/>
        <v>0.7374999999999999</v>
      </c>
    </row>
    <row r="23" spans="1:31" s="6" customFormat="1" ht="18">
      <c r="A23" s="129" t="s">
        <v>69</v>
      </c>
      <c r="B23" s="58">
        <v>0.7576388888888889</v>
      </c>
      <c r="C23" s="99">
        <f t="shared" si="27"/>
        <v>0.7590277777777777</v>
      </c>
      <c r="D23" s="99">
        <f t="shared" si="28"/>
        <v>0.7597222222222222</v>
      </c>
      <c r="E23" s="51">
        <f t="shared" si="29"/>
        <v>0.7611111111111111</v>
      </c>
      <c r="F23" s="51">
        <f t="shared" si="29"/>
        <v>0.7625</v>
      </c>
      <c r="G23" s="99">
        <f t="shared" si="29"/>
        <v>0.7638888888888888</v>
      </c>
      <c r="H23" s="99">
        <f t="shared" si="29"/>
        <v>0.7652777777777777</v>
      </c>
      <c r="I23" s="99">
        <f t="shared" si="29"/>
        <v>0.7666666666666666</v>
      </c>
      <c r="J23" s="99">
        <f t="shared" si="29"/>
        <v>0.7680555555555555</v>
      </c>
      <c r="K23" s="99">
        <f t="shared" si="29"/>
        <v>0.7694444444444444</v>
      </c>
      <c r="L23" s="99">
        <f t="shared" si="29"/>
        <v>0.7708333333333333</v>
      </c>
      <c r="M23" s="51">
        <f t="shared" si="30"/>
        <v>0.7729166666666666</v>
      </c>
      <c r="N23" s="99">
        <f t="shared" si="31"/>
        <v>0.7743055555555555</v>
      </c>
      <c r="O23" s="99">
        <f t="shared" si="32"/>
        <v>0.7763888888888888</v>
      </c>
      <c r="P23" s="51">
        <f t="shared" si="33"/>
        <v>0.7777777777777777</v>
      </c>
      <c r="Q23" s="99">
        <f t="shared" si="34"/>
        <v>0.7791666666666666</v>
      </c>
      <c r="R23" s="99">
        <f t="shared" si="35"/>
        <v>0.7805555555555554</v>
      </c>
      <c r="S23" s="99">
        <f t="shared" si="10"/>
        <v>0.7826388888888888</v>
      </c>
      <c r="T23" s="21">
        <f t="shared" si="11"/>
        <v>0.7833333333333332</v>
      </c>
      <c r="U23" s="99">
        <f t="shared" si="19"/>
        <v>0.7840277777777777</v>
      </c>
      <c r="V23" s="99">
        <f t="shared" si="17"/>
        <v>0.7847222222222221</v>
      </c>
      <c r="W23" s="99">
        <f t="shared" si="20"/>
        <v>0.786111111111111</v>
      </c>
      <c r="X23" s="99">
        <f t="shared" si="20"/>
        <v>0.7874999999999999</v>
      </c>
      <c r="Y23" s="99">
        <f t="shared" si="21"/>
        <v>0.7881944444444443</v>
      </c>
      <c r="Z23" s="99">
        <f t="shared" si="22"/>
        <v>0.7895833333333332</v>
      </c>
      <c r="AA23" s="99">
        <f t="shared" si="22"/>
        <v>0.7909722222222221</v>
      </c>
      <c r="AB23" s="51">
        <f t="shared" si="23"/>
        <v>0.7916666666666665</v>
      </c>
      <c r="AC23" s="99">
        <f t="shared" si="24"/>
        <v>0.7930555555555554</v>
      </c>
      <c r="AD23" s="99">
        <f t="shared" si="24"/>
        <v>0.7944444444444443</v>
      </c>
      <c r="AE23" s="51">
        <f t="shared" si="25"/>
        <v>0.7951388888888887</v>
      </c>
    </row>
    <row r="24" spans="1:31" s="6" customFormat="1" ht="18">
      <c r="A24" s="129" t="s">
        <v>68</v>
      </c>
      <c r="B24" s="58">
        <v>0.8229166666666666</v>
      </c>
      <c r="C24" s="21">
        <f t="shared" si="27"/>
        <v>0.8243055555555555</v>
      </c>
      <c r="D24" s="21">
        <f t="shared" si="28"/>
        <v>0.825</v>
      </c>
      <c r="E24" s="51">
        <f t="shared" si="29"/>
        <v>0.8263888888888888</v>
      </c>
      <c r="F24" s="51">
        <f t="shared" si="29"/>
        <v>0.8277777777777777</v>
      </c>
      <c r="G24" s="21">
        <f t="shared" si="29"/>
        <v>0.8291666666666666</v>
      </c>
      <c r="H24" s="21">
        <f t="shared" si="29"/>
        <v>0.8305555555555555</v>
      </c>
      <c r="I24" s="21">
        <f t="shared" si="29"/>
        <v>0.8319444444444444</v>
      </c>
      <c r="J24" s="21">
        <f t="shared" si="29"/>
        <v>0.8333333333333333</v>
      </c>
      <c r="K24" s="21">
        <f t="shared" si="29"/>
        <v>0.8347222222222221</v>
      </c>
      <c r="L24" s="21">
        <f t="shared" si="29"/>
        <v>0.836111111111111</v>
      </c>
      <c r="M24" s="51">
        <f t="shared" si="30"/>
        <v>0.8381944444444444</v>
      </c>
      <c r="N24" s="21">
        <f t="shared" si="31"/>
        <v>0.8395833333333332</v>
      </c>
      <c r="O24" s="21">
        <f t="shared" si="32"/>
        <v>0.8416666666666666</v>
      </c>
      <c r="P24" s="51">
        <f t="shared" si="33"/>
        <v>0.8430555555555554</v>
      </c>
      <c r="Q24" s="21">
        <f t="shared" si="34"/>
        <v>0.8444444444444443</v>
      </c>
      <c r="R24" s="21">
        <f t="shared" si="35"/>
        <v>0.8458333333333332</v>
      </c>
      <c r="S24" s="21">
        <f t="shared" si="10"/>
        <v>0.8479166666666665</v>
      </c>
      <c r="T24" s="21">
        <f t="shared" si="11"/>
        <v>0.848611111111111</v>
      </c>
      <c r="U24" s="21">
        <f t="shared" si="19"/>
        <v>0.8493055555555554</v>
      </c>
      <c r="V24" s="21">
        <f t="shared" si="17"/>
        <v>0.8499999999999999</v>
      </c>
      <c r="W24" s="21">
        <f t="shared" si="20"/>
        <v>0.8513888888888888</v>
      </c>
      <c r="X24" s="21">
        <f t="shared" si="20"/>
        <v>0.8527777777777776</v>
      </c>
      <c r="Y24" s="21">
        <f t="shared" si="21"/>
        <v>0.8534722222222221</v>
      </c>
      <c r="Z24" s="21">
        <f t="shared" si="22"/>
        <v>0.854861111111111</v>
      </c>
      <c r="AA24" s="21">
        <f t="shared" si="22"/>
        <v>0.8562499999999998</v>
      </c>
      <c r="AB24" s="51">
        <f t="shared" si="23"/>
        <v>0.8569444444444443</v>
      </c>
      <c r="AC24" s="21">
        <f t="shared" si="24"/>
        <v>0.8583333333333332</v>
      </c>
      <c r="AD24" s="21">
        <f t="shared" si="24"/>
        <v>0.859722222222222</v>
      </c>
      <c r="AE24" s="51">
        <f t="shared" si="25"/>
        <v>0.8604166666666665</v>
      </c>
    </row>
    <row r="25" spans="1:31" s="6" customFormat="1" ht="18">
      <c r="A25" s="129" t="s">
        <v>69</v>
      </c>
      <c r="B25" s="58">
        <v>0.86875</v>
      </c>
      <c r="C25" s="21">
        <f t="shared" si="27"/>
        <v>0.8701388888888889</v>
      </c>
      <c r="D25" s="21">
        <f t="shared" si="28"/>
        <v>0.8708333333333333</v>
      </c>
      <c r="E25" s="51">
        <f t="shared" si="29"/>
        <v>0.8722222222222222</v>
      </c>
      <c r="F25" s="51">
        <f t="shared" si="29"/>
        <v>0.8736111111111111</v>
      </c>
      <c r="G25" s="21">
        <f t="shared" si="29"/>
        <v>0.875</v>
      </c>
      <c r="H25" s="21">
        <f t="shared" si="29"/>
        <v>0.8763888888888889</v>
      </c>
      <c r="I25" s="21">
        <f t="shared" si="29"/>
        <v>0.8777777777777778</v>
      </c>
      <c r="J25" s="21">
        <f t="shared" si="29"/>
        <v>0.8791666666666667</v>
      </c>
      <c r="K25" s="21">
        <f t="shared" si="29"/>
        <v>0.8805555555555555</v>
      </c>
      <c r="L25" s="21">
        <f t="shared" si="29"/>
        <v>0.8819444444444444</v>
      </c>
      <c r="M25" s="51">
        <f t="shared" si="30"/>
        <v>0.8840277777777777</v>
      </c>
      <c r="N25" s="21">
        <f t="shared" si="31"/>
        <v>0.8854166666666666</v>
      </c>
      <c r="O25" s="21">
        <f t="shared" si="32"/>
        <v>0.8875</v>
      </c>
      <c r="P25" s="51">
        <f t="shared" si="33"/>
        <v>0.8888888888888888</v>
      </c>
      <c r="Q25" s="99">
        <f>P25+TIME(0,2,0)</f>
        <v>0.8902777777777777</v>
      </c>
      <c r="R25" s="99">
        <f>Q25+TIME(0,2,0)</f>
        <v>0.8916666666666666</v>
      </c>
      <c r="S25" s="99">
        <f>R25+TIME(0,3,0)</f>
        <v>0.8937499999999999</v>
      </c>
      <c r="T25" s="21">
        <f t="shared" si="11"/>
        <v>0.8944444444444444</v>
      </c>
      <c r="U25" s="99">
        <f>S25+TIME(0,2,0)</f>
        <v>0.8951388888888888</v>
      </c>
      <c r="V25" s="99">
        <f>U25+TIME(0,1,0)</f>
        <v>0.8958333333333333</v>
      </c>
      <c r="W25" s="99">
        <f>V25+TIME(0,2,0)</f>
        <v>0.8972222222222221</v>
      </c>
      <c r="X25" s="99">
        <f>W25+TIME(0,2,0)</f>
        <v>0.898611111111111</v>
      </c>
      <c r="Y25" s="99">
        <f>X25+TIME(0,1,0)</f>
        <v>0.8993055555555555</v>
      </c>
      <c r="Z25" s="99">
        <f>Y25+TIME(0,2,0)</f>
        <v>0.9006944444444444</v>
      </c>
      <c r="AA25" s="99">
        <f>Z25+TIME(0,2,0)</f>
        <v>0.9020833333333332</v>
      </c>
      <c r="AB25" s="51">
        <f>AA25+TIME(0,1,0)</f>
        <v>0.9027777777777777</v>
      </c>
      <c r="AC25" s="99">
        <f>AB25+TIME(0,2,0)</f>
        <v>0.9041666666666666</v>
      </c>
      <c r="AD25" s="99">
        <f>AC25+TIME(0,2,0)</f>
        <v>0.9055555555555554</v>
      </c>
      <c r="AE25" s="51">
        <f>AD25+TIME(0,1,0)</f>
        <v>0.9062499999999999</v>
      </c>
    </row>
    <row r="26" spans="1:31" s="6" customFormat="1" ht="18">
      <c r="A26" s="128" t="s">
        <v>69</v>
      </c>
      <c r="B26" s="95">
        <v>0.9611111111111111</v>
      </c>
      <c r="C26" s="25">
        <f t="shared" si="27"/>
        <v>0.9625</v>
      </c>
      <c r="D26" s="25">
        <f t="shared" si="28"/>
        <v>0.9631944444444445</v>
      </c>
      <c r="E26" s="25">
        <f aca="true" t="shared" si="36" ref="E26:J26">D26+TIME(0,2,0)</f>
        <v>0.9645833333333333</v>
      </c>
      <c r="F26" s="25">
        <f t="shared" si="36"/>
        <v>0.9659722222222222</v>
      </c>
      <c r="G26" s="25">
        <f t="shared" si="36"/>
        <v>0.9673611111111111</v>
      </c>
      <c r="H26" s="25">
        <f t="shared" si="36"/>
        <v>0.96875</v>
      </c>
      <c r="I26" s="25">
        <f t="shared" si="36"/>
        <v>0.9701388888888889</v>
      </c>
      <c r="J26" s="25">
        <f t="shared" si="36"/>
        <v>0.9715277777777778</v>
      </c>
      <c r="K26" s="121" t="s">
        <v>113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="6" customFormat="1" ht="12.75">
      <c r="A27" s="103"/>
    </row>
    <row r="28" spans="1:30" s="6" customFormat="1" ht="20.25">
      <c r="A28" s="131" t="s">
        <v>141</v>
      </c>
      <c r="B28" s="16"/>
      <c r="C28" s="16"/>
      <c r="D28" s="76" t="s">
        <v>47</v>
      </c>
      <c r="E28" s="55"/>
      <c r="F28" s="55"/>
      <c r="H28" s="32"/>
      <c r="I28" s="5" t="s">
        <v>117</v>
      </c>
      <c r="J28" s="16"/>
      <c r="L28" s="16"/>
      <c r="M28" s="16"/>
      <c r="N28" s="16"/>
      <c r="O28" s="16"/>
      <c r="P28" s="16"/>
      <c r="Q28" s="16"/>
      <c r="R28" s="16"/>
      <c r="S28" s="16"/>
      <c r="T28" s="104" t="s">
        <v>142</v>
      </c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6" customFormat="1" ht="18">
      <c r="A29" s="105"/>
      <c r="B29" s="26"/>
      <c r="C29" s="26" t="s">
        <v>1</v>
      </c>
      <c r="D29" s="26" t="s">
        <v>0</v>
      </c>
      <c r="E29" s="26" t="s">
        <v>0</v>
      </c>
      <c r="F29" s="26" t="s">
        <v>0</v>
      </c>
      <c r="G29" s="26" t="s">
        <v>1</v>
      </c>
      <c r="H29" s="26" t="s">
        <v>0</v>
      </c>
      <c r="I29" s="26" t="s">
        <v>0</v>
      </c>
      <c r="J29" s="26" t="s">
        <v>0</v>
      </c>
      <c r="K29" s="26" t="s">
        <v>1</v>
      </c>
      <c r="L29" s="26" t="s">
        <v>0</v>
      </c>
      <c r="M29" s="26" t="s">
        <v>0</v>
      </c>
      <c r="N29" s="26" t="s">
        <v>0</v>
      </c>
      <c r="O29" s="26" t="s">
        <v>1</v>
      </c>
      <c r="P29" s="26" t="s">
        <v>5</v>
      </c>
      <c r="Q29" s="26" t="s">
        <v>5</v>
      </c>
      <c r="R29" s="26" t="s">
        <v>0</v>
      </c>
      <c r="S29" s="26" t="s">
        <v>2</v>
      </c>
      <c r="T29" s="26" t="s">
        <v>0</v>
      </c>
      <c r="U29" s="26" t="s">
        <v>0</v>
      </c>
      <c r="V29" s="26" t="s">
        <v>0</v>
      </c>
      <c r="W29" s="26" t="s">
        <v>0</v>
      </c>
      <c r="X29" s="26" t="s">
        <v>0</v>
      </c>
      <c r="Y29" s="26" t="s">
        <v>0</v>
      </c>
      <c r="Z29" s="26" t="s">
        <v>0</v>
      </c>
      <c r="AA29" s="26" t="s">
        <v>1</v>
      </c>
      <c r="AB29" s="26" t="s">
        <v>1</v>
      </c>
      <c r="AC29" s="26" t="s">
        <v>1</v>
      </c>
      <c r="AD29" s="16"/>
    </row>
    <row r="30" spans="1:30" s="6" customFormat="1" ht="72">
      <c r="A30" s="112" t="s">
        <v>48</v>
      </c>
      <c r="B30" s="113" t="s">
        <v>45</v>
      </c>
      <c r="C30" s="70" t="s">
        <v>46</v>
      </c>
      <c r="D30" s="70" t="s">
        <v>103</v>
      </c>
      <c r="E30" s="70" t="s">
        <v>11</v>
      </c>
      <c r="F30" s="113" t="s">
        <v>12</v>
      </c>
      <c r="G30" s="70" t="s">
        <v>13</v>
      </c>
      <c r="H30" s="70" t="s">
        <v>14</v>
      </c>
      <c r="I30" s="70" t="s">
        <v>15</v>
      </c>
      <c r="J30" s="70" t="s">
        <v>21</v>
      </c>
      <c r="K30" s="70" t="s">
        <v>16</v>
      </c>
      <c r="L30" s="70" t="s">
        <v>17</v>
      </c>
      <c r="M30" s="70" t="s">
        <v>136</v>
      </c>
      <c r="N30" s="113" t="s">
        <v>6</v>
      </c>
      <c r="O30" s="70" t="s">
        <v>7</v>
      </c>
      <c r="P30" s="70" t="s">
        <v>8</v>
      </c>
      <c r="Q30" s="70" t="s">
        <v>26</v>
      </c>
      <c r="R30" s="113" t="s">
        <v>27</v>
      </c>
      <c r="S30" s="70" t="s">
        <v>28</v>
      </c>
      <c r="T30" s="70" t="s">
        <v>35</v>
      </c>
      <c r="U30" s="70" t="s">
        <v>42</v>
      </c>
      <c r="V30" s="70" t="s">
        <v>31</v>
      </c>
      <c r="W30" s="70" t="s">
        <v>32</v>
      </c>
      <c r="X30" s="70" t="s">
        <v>33</v>
      </c>
      <c r="Y30" s="70" t="s">
        <v>101</v>
      </c>
      <c r="Z30" s="113" t="s">
        <v>96</v>
      </c>
      <c r="AA30" s="70" t="s">
        <v>93</v>
      </c>
      <c r="AB30" s="70" t="s">
        <v>91</v>
      </c>
      <c r="AC30" s="113" t="s">
        <v>100</v>
      </c>
      <c r="AD30" s="16"/>
    </row>
    <row r="31" spans="1:30" s="6" customFormat="1" ht="18">
      <c r="A31" s="88"/>
      <c r="B31" s="54" t="s">
        <v>111</v>
      </c>
      <c r="C31" s="24" t="s">
        <v>4</v>
      </c>
      <c r="D31" s="24" t="s">
        <v>4</v>
      </c>
      <c r="E31" s="24" t="s">
        <v>3</v>
      </c>
      <c r="F31" s="54" t="s">
        <v>4</v>
      </c>
      <c r="G31" s="24" t="s">
        <v>4</v>
      </c>
      <c r="H31" s="24" t="s">
        <v>4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4</v>
      </c>
      <c r="N31" s="54" t="s">
        <v>4</v>
      </c>
      <c r="O31" s="24" t="s">
        <v>4</v>
      </c>
      <c r="P31" s="24" t="s">
        <v>4</v>
      </c>
      <c r="Q31" s="24" t="s">
        <v>4</v>
      </c>
      <c r="R31" s="54" t="s">
        <v>4</v>
      </c>
      <c r="S31" s="24" t="s">
        <v>4</v>
      </c>
      <c r="T31" s="24" t="s">
        <v>4</v>
      </c>
      <c r="U31" s="24" t="s">
        <v>4</v>
      </c>
      <c r="V31" s="24" t="s">
        <v>4</v>
      </c>
      <c r="W31" s="24" t="s">
        <v>4</v>
      </c>
      <c r="X31" s="24" t="s">
        <v>4</v>
      </c>
      <c r="Y31" s="24" t="s">
        <v>4</v>
      </c>
      <c r="Z31" s="54" t="s">
        <v>4</v>
      </c>
      <c r="AA31" s="24" t="s">
        <v>4</v>
      </c>
      <c r="AB31" s="24" t="s">
        <v>4</v>
      </c>
      <c r="AC31" s="54" t="s">
        <v>4</v>
      </c>
      <c r="AD31" s="16"/>
    </row>
    <row r="32" spans="1:30" s="6" customFormat="1" ht="18">
      <c r="A32" s="129" t="s">
        <v>69</v>
      </c>
      <c r="B32" s="51"/>
      <c r="C32" s="21"/>
      <c r="D32" s="21"/>
      <c r="E32" s="21"/>
      <c r="F32" s="51"/>
      <c r="G32" s="21"/>
      <c r="H32" s="21"/>
      <c r="I32" s="21"/>
      <c r="J32" s="21"/>
      <c r="K32" s="21"/>
      <c r="L32" s="21"/>
      <c r="M32" s="21"/>
      <c r="N32" s="51"/>
      <c r="O32" s="21"/>
      <c r="P32" s="21"/>
      <c r="Q32" s="21"/>
      <c r="R32" s="51"/>
      <c r="S32" s="21"/>
      <c r="T32" s="21"/>
      <c r="U32" s="21">
        <v>0.26875</v>
      </c>
      <c r="V32" s="21">
        <f>U32+TIME(0,2,0)</f>
        <v>0.2701388888888889</v>
      </c>
      <c r="W32" s="21">
        <f>V32+TIME(0,1,0)</f>
        <v>0.2708333333333333</v>
      </c>
      <c r="X32" s="21">
        <f>W32+TIME(0,1,0)</f>
        <v>0.27152777777777776</v>
      </c>
      <c r="Y32" s="21">
        <f>X32+TIME(0,1,0)</f>
        <v>0.2722222222222222</v>
      </c>
      <c r="Z32" s="51">
        <f>Y32+TIME(0,1,0)</f>
        <v>0.27291666666666664</v>
      </c>
      <c r="AA32" s="21">
        <f>Z32+TIME(0,1,0)</f>
        <v>0.2736111111111111</v>
      </c>
      <c r="AB32" s="21">
        <f>AA32+TIME(0,2,0)</f>
        <v>0.27499999999999997</v>
      </c>
      <c r="AC32" s="51">
        <f>AB32+TIME(0,2,0)</f>
        <v>0.27638888888888885</v>
      </c>
      <c r="AD32" s="16"/>
    </row>
    <row r="33" spans="1:30" s="6" customFormat="1" ht="18">
      <c r="A33" s="129" t="s">
        <v>68</v>
      </c>
      <c r="B33" s="51">
        <v>0.2708333333333333</v>
      </c>
      <c r="C33" s="21">
        <f aca="true" t="shared" si="37" ref="C33:F38">B33+TIME(0,2,0)</f>
        <v>0.2722222222222222</v>
      </c>
      <c r="D33" s="21">
        <f t="shared" si="37"/>
        <v>0.2736111111111111</v>
      </c>
      <c r="E33" s="21">
        <f t="shared" si="37"/>
        <v>0.27499999999999997</v>
      </c>
      <c r="F33" s="51">
        <f t="shared" si="37"/>
        <v>0.27638888888888885</v>
      </c>
      <c r="G33" s="21">
        <f aca="true" t="shared" si="38" ref="G33:H38">F33+TIME(0,2,0)</f>
        <v>0.27777777777777773</v>
      </c>
      <c r="H33" s="21">
        <f t="shared" si="38"/>
        <v>0.2791666666666666</v>
      </c>
      <c r="I33" s="21">
        <f>H33+TIME(0,1,0)</f>
        <v>0.27986111111111106</v>
      </c>
      <c r="J33" s="21">
        <f aca="true" t="shared" si="39" ref="J33:J38">I33+TIME(0,2,0)</f>
        <v>0.28124999999999994</v>
      </c>
      <c r="K33" s="21">
        <f aca="true" t="shared" si="40" ref="K33:P34">J33+TIME(0,2,0)</f>
        <v>0.28263888888888883</v>
      </c>
      <c r="L33" s="21">
        <f t="shared" si="40"/>
        <v>0.2840277777777777</v>
      </c>
      <c r="M33" s="21">
        <f t="shared" si="40"/>
        <v>0.2854166666666666</v>
      </c>
      <c r="N33" s="51">
        <f t="shared" si="40"/>
        <v>0.2868055555555555</v>
      </c>
      <c r="O33" s="21">
        <f t="shared" si="40"/>
        <v>0.28819444444444436</v>
      </c>
      <c r="P33" s="21">
        <f t="shared" si="40"/>
        <v>0.28958333333333325</v>
      </c>
      <c r="Q33" s="21">
        <f>P33+TIME(0,3,0)</f>
        <v>0.2916666666666666</v>
      </c>
      <c r="R33" s="51">
        <f>Q33+TIME(0,3,0)</f>
        <v>0.2937499999999999</v>
      </c>
      <c r="S33" s="21">
        <f aca="true" t="shared" si="41" ref="S33:Y34">R33+TIME(0,2,0)</f>
        <v>0.2951388888888888</v>
      </c>
      <c r="T33" s="21">
        <f t="shared" si="41"/>
        <v>0.29652777777777767</v>
      </c>
      <c r="U33" s="21">
        <f t="shared" si="41"/>
        <v>0.29791666666666655</v>
      </c>
      <c r="V33" s="21">
        <f t="shared" si="41"/>
        <v>0.29930555555555544</v>
      </c>
      <c r="W33" s="21">
        <f t="shared" si="41"/>
        <v>0.3006944444444443</v>
      </c>
      <c r="X33" s="21">
        <f t="shared" si="41"/>
        <v>0.3020833333333332</v>
      </c>
      <c r="Y33" s="21">
        <f t="shared" si="41"/>
        <v>0.3034722222222221</v>
      </c>
      <c r="Z33" s="51">
        <f>Y33+TIME(0,3,0)</f>
        <v>0.3055555555555554</v>
      </c>
      <c r="AA33" s="21">
        <f>Z33+TIME(0,2,0)</f>
        <v>0.3069444444444443</v>
      </c>
      <c r="AB33" s="21">
        <f>AA33+TIME(0,1,0)</f>
        <v>0.30763888888888874</v>
      </c>
      <c r="AC33" s="51">
        <f>AB33+TIME(0,2,0)</f>
        <v>0.3090277777777776</v>
      </c>
      <c r="AD33" s="16"/>
    </row>
    <row r="34" spans="1:30" s="6" customFormat="1" ht="18">
      <c r="A34" s="129" t="s">
        <v>70</v>
      </c>
      <c r="B34" s="51">
        <v>0.2986111111111111</v>
      </c>
      <c r="C34" s="21">
        <f aca="true" t="shared" si="42" ref="C34:I34">B34+TIME(0,2,0)</f>
        <v>0.3</v>
      </c>
      <c r="D34" s="21">
        <f t="shared" si="42"/>
        <v>0.3013888888888889</v>
      </c>
      <c r="E34" s="21">
        <f t="shared" si="42"/>
        <v>0.30277777777777776</v>
      </c>
      <c r="F34" s="51">
        <f t="shared" si="42"/>
        <v>0.30416666666666664</v>
      </c>
      <c r="G34" s="21">
        <f t="shared" si="42"/>
        <v>0.3055555555555555</v>
      </c>
      <c r="H34" s="21">
        <f t="shared" si="42"/>
        <v>0.3069444444444444</v>
      </c>
      <c r="I34" s="21">
        <f t="shared" si="42"/>
        <v>0.3083333333333333</v>
      </c>
      <c r="J34" s="21">
        <f t="shared" si="39"/>
        <v>0.3097222222222222</v>
      </c>
      <c r="K34" s="21">
        <f>J34+TIME(0,1,0)</f>
        <v>0.3104166666666666</v>
      </c>
      <c r="L34" s="21">
        <f t="shared" si="40"/>
        <v>0.3118055555555555</v>
      </c>
      <c r="M34" s="21">
        <f t="shared" si="40"/>
        <v>0.3131944444444444</v>
      </c>
      <c r="N34" s="51">
        <f t="shared" si="40"/>
        <v>0.31458333333333327</v>
      </c>
      <c r="O34" s="21">
        <f t="shared" si="40"/>
        <v>0.31597222222222215</v>
      </c>
      <c r="P34" s="21">
        <f t="shared" si="40"/>
        <v>0.31736111111111104</v>
      </c>
      <c r="Q34" s="21">
        <f>P34+TIME(0,3,0)</f>
        <v>0.31944444444444436</v>
      </c>
      <c r="R34" s="51">
        <f>Q34+TIME(0,3,0)</f>
        <v>0.3215277777777777</v>
      </c>
      <c r="S34" s="21">
        <f>R34+TIME(0,3,0)</f>
        <v>0.323611111111111</v>
      </c>
      <c r="T34" s="21">
        <f t="shared" si="41"/>
        <v>0.3249999999999999</v>
      </c>
      <c r="U34" s="21">
        <f t="shared" si="41"/>
        <v>0.3263888888888888</v>
      </c>
      <c r="V34" s="21">
        <f t="shared" si="41"/>
        <v>0.32777777777777767</v>
      </c>
      <c r="W34" s="21">
        <f t="shared" si="41"/>
        <v>0.32916666666666655</v>
      </c>
      <c r="X34" s="21">
        <f t="shared" si="41"/>
        <v>0.33055555555555544</v>
      </c>
      <c r="Y34" s="21">
        <f t="shared" si="41"/>
        <v>0.3319444444444443</v>
      </c>
      <c r="Z34" s="51">
        <f>Y34+TIME(0,2,0)</f>
        <v>0.3333333333333332</v>
      </c>
      <c r="AA34" s="21">
        <f>Z34+TIME(0,1,0)</f>
        <v>0.33402777777777765</v>
      </c>
      <c r="AB34" s="21">
        <f>AA34+TIME(0,2,0)</f>
        <v>0.33541666666666653</v>
      </c>
      <c r="AC34" s="51">
        <f>AB34+TIME(0,2,0)</f>
        <v>0.3368055555555554</v>
      </c>
      <c r="AD34" s="16"/>
    </row>
    <row r="35" spans="1:30" s="6" customFormat="1" ht="18">
      <c r="A35" s="129" t="s">
        <v>69</v>
      </c>
      <c r="B35" s="51">
        <v>0.31805555555555554</v>
      </c>
      <c r="C35" s="21">
        <f t="shared" si="37"/>
        <v>0.3194444444444444</v>
      </c>
      <c r="D35" s="21">
        <f t="shared" si="37"/>
        <v>0.3208333333333333</v>
      </c>
      <c r="E35" s="21">
        <f t="shared" si="37"/>
        <v>0.3222222222222222</v>
      </c>
      <c r="F35" s="51">
        <f t="shared" si="37"/>
        <v>0.32361111111111107</v>
      </c>
      <c r="G35" s="21">
        <f t="shared" si="38"/>
        <v>0.32499999999999996</v>
      </c>
      <c r="H35" s="21">
        <f t="shared" si="38"/>
        <v>0.32638888888888884</v>
      </c>
      <c r="I35" s="21">
        <f>H35+TIME(0,2,0)</f>
        <v>0.3277777777777777</v>
      </c>
      <c r="J35" s="21">
        <f t="shared" si="39"/>
        <v>0.3291666666666666</v>
      </c>
      <c r="K35" s="21">
        <f>J35+TIME(0,1,0)</f>
        <v>0.32986111111111105</v>
      </c>
      <c r="L35" s="21">
        <f aca="true" t="shared" si="43" ref="L35:N38">K35+TIME(0,2,0)</f>
        <v>0.33124999999999993</v>
      </c>
      <c r="M35" s="21">
        <f aca="true" t="shared" si="44" ref="M35:M50">L35+TIME(0,2,0)</f>
        <v>0.3326388888888888</v>
      </c>
      <c r="N35" s="51">
        <f t="shared" si="43"/>
        <v>0.3340277777777777</v>
      </c>
      <c r="O35" s="21">
        <f aca="true" t="shared" si="45" ref="O35:P39">N35+TIME(0,2,0)</f>
        <v>0.3354166666666666</v>
      </c>
      <c r="P35" s="21">
        <f t="shared" si="45"/>
        <v>0.33680555555555547</v>
      </c>
      <c r="Q35" s="21">
        <f aca="true" t="shared" si="46" ref="Q35:S36">P35+TIME(0,3,0)</f>
        <v>0.3388888888888888</v>
      </c>
      <c r="R35" s="51">
        <f t="shared" si="46"/>
        <v>0.3409722222222221</v>
      </c>
      <c r="S35" s="21">
        <f t="shared" si="46"/>
        <v>0.34305555555555545</v>
      </c>
      <c r="T35" s="21">
        <f aca="true" t="shared" si="47" ref="T35:T52">S35+TIME(0,2,0)</f>
        <v>0.34444444444444433</v>
      </c>
      <c r="U35" s="21">
        <f aca="true" t="shared" si="48" ref="U35:Z36">T35+TIME(0,2,0)</f>
        <v>0.3458333333333332</v>
      </c>
      <c r="V35" s="21">
        <f t="shared" si="48"/>
        <v>0.3472222222222221</v>
      </c>
      <c r="W35" s="21">
        <f t="shared" si="48"/>
        <v>0.348611111111111</v>
      </c>
      <c r="X35" s="21">
        <f t="shared" si="48"/>
        <v>0.34999999999999987</v>
      </c>
      <c r="Y35" s="21">
        <f t="shared" si="48"/>
        <v>0.35138888888888875</v>
      </c>
      <c r="Z35" s="51">
        <f t="shared" si="48"/>
        <v>0.35277777777777763</v>
      </c>
      <c r="AA35" s="21">
        <f>Z35+TIME(0,1,0)</f>
        <v>0.3534722222222221</v>
      </c>
      <c r="AB35" s="21">
        <f>AA35+TIME(0,2,0)</f>
        <v>0.35486111111111096</v>
      </c>
      <c r="AC35" s="51">
        <f aca="true" t="shared" si="49" ref="AC35:AC49">AB35+TIME(0,2,0)</f>
        <v>0.35624999999999984</v>
      </c>
      <c r="AD35" s="16"/>
    </row>
    <row r="36" spans="1:30" s="6" customFormat="1" ht="18">
      <c r="A36" s="129" t="s">
        <v>68</v>
      </c>
      <c r="B36" s="51">
        <v>0.36180555555555555</v>
      </c>
      <c r="C36" s="21">
        <f t="shared" si="37"/>
        <v>0.36319444444444443</v>
      </c>
      <c r="D36" s="21">
        <f t="shared" si="37"/>
        <v>0.3645833333333333</v>
      </c>
      <c r="E36" s="21">
        <f t="shared" si="37"/>
        <v>0.3659722222222222</v>
      </c>
      <c r="F36" s="51">
        <f t="shared" si="37"/>
        <v>0.3673611111111111</v>
      </c>
      <c r="G36" s="21">
        <f t="shared" si="38"/>
        <v>0.36874999999999997</v>
      </c>
      <c r="H36" s="21">
        <f t="shared" si="38"/>
        <v>0.37013888888888885</v>
      </c>
      <c r="I36" s="21">
        <f>H36+TIME(0,1,0)</f>
        <v>0.3708333333333333</v>
      </c>
      <c r="J36" s="21">
        <f t="shared" si="39"/>
        <v>0.3722222222222222</v>
      </c>
      <c r="K36" s="21">
        <f>J36+TIME(0,2,0)</f>
        <v>0.37361111111111106</v>
      </c>
      <c r="L36" s="21">
        <f t="shared" si="43"/>
        <v>0.37499999999999994</v>
      </c>
      <c r="M36" s="21">
        <f t="shared" si="44"/>
        <v>0.37638888888888883</v>
      </c>
      <c r="N36" s="51">
        <f t="shared" si="43"/>
        <v>0.3777777777777777</v>
      </c>
      <c r="O36" s="21">
        <f t="shared" si="45"/>
        <v>0.3791666666666666</v>
      </c>
      <c r="P36" s="21">
        <f t="shared" si="45"/>
        <v>0.3805555555555555</v>
      </c>
      <c r="Q36" s="21">
        <f t="shared" si="46"/>
        <v>0.3826388888888888</v>
      </c>
      <c r="R36" s="51">
        <f t="shared" si="46"/>
        <v>0.38472222222222213</v>
      </c>
      <c r="S36" s="21">
        <f t="shared" si="46"/>
        <v>0.38680555555555546</v>
      </c>
      <c r="T36" s="21">
        <f t="shared" si="47"/>
        <v>0.38819444444444434</v>
      </c>
      <c r="U36" s="21">
        <f t="shared" si="48"/>
        <v>0.3895833333333332</v>
      </c>
      <c r="V36" s="21">
        <f t="shared" si="48"/>
        <v>0.3909722222222221</v>
      </c>
      <c r="W36" s="21">
        <f t="shared" si="48"/>
        <v>0.392361111111111</v>
      </c>
      <c r="X36" s="21">
        <f t="shared" si="48"/>
        <v>0.3937499999999999</v>
      </c>
      <c r="Y36" s="21">
        <f t="shared" si="48"/>
        <v>0.39513888888888876</v>
      </c>
      <c r="Z36" s="51">
        <f t="shared" si="48"/>
        <v>0.39652777777777765</v>
      </c>
      <c r="AA36" s="21">
        <f>Z36+TIME(0,1,0)</f>
        <v>0.3972222222222221</v>
      </c>
      <c r="AB36" s="21">
        <f>AA36+TIME(0,2,0)</f>
        <v>0.39861111111111097</v>
      </c>
      <c r="AC36" s="51">
        <f t="shared" si="49"/>
        <v>0.39999999999999986</v>
      </c>
      <c r="AD36" s="16"/>
    </row>
    <row r="37" spans="1:30" s="6" customFormat="1" ht="18">
      <c r="A37" s="102" t="s">
        <v>70</v>
      </c>
      <c r="B37" s="92">
        <v>0.3833333333333333</v>
      </c>
      <c r="C37" s="92">
        <f aca="true" t="shared" si="50" ref="C37:H37">B37+TIME(0,2,0)</f>
        <v>0.3847222222222222</v>
      </c>
      <c r="D37" s="92">
        <f t="shared" si="50"/>
        <v>0.38611111111111107</v>
      </c>
      <c r="E37" s="92">
        <f t="shared" si="50"/>
        <v>0.38749999999999996</v>
      </c>
      <c r="F37" s="92">
        <f t="shared" si="50"/>
        <v>0.38888888888888884</v>
      </c>
      <c r="G37" s="92">
        <f t="shared" si="50"/>
        <v>0.3902777777777777</v>
      </c>
      <c r="H37" s="92">
        <f t="shared" si="50"/>
        <v>0.3916666666666666</v>
      </c>
      <c r="I37" s="92">
        <f>H37+TIME(0,1,0)</f>
        <v>0.39236111111111105</v>
      </c>
      <c r="J37" s="92">
        <f t="shared" si="39"/>
        <v>0.39374999999999993</v>
      </c>
      <c r="K37" s="92">
        <f>J37+TIME(0,2,0)</f>
        <v>0.3951388888888888</v>
      </c>
      <c r="L37" s="92">
        <f>K37+TIME(0,2,0)</f>
        <v>0.3965277777777777</v>
      </c>
      <c r="M37" s="92">
        <f>L37+TIME(0,2,0)</f>
        <v>0.3979166666666666</v>
      </c>
      <c r="N37" s="92">
        <f>M37+TIME(0,2,0)</f>
        <v>0.39930555555555547</v>
      </c>
      <c r="O37" s="92">
        <f>N37+TIME(0,2,0)</f>
        <v>0.40069444444444435</v>
      </c>
      <c r="P37" s="123" t="s">
        <v>9</v>
      </c>
      <c r="Q37" s="122" t="s">
        <v>134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6"/>
    </row>
    <row r="38" spans="1:30" s="6" customFormat="1" ht="18">
      <c r="A38" s="102" t="s">
        <v>69</v>
      </c>
      <c r="B38" s="92">
        <v>0.4173611111111111</v>
      </c>
      <c r="C38" s="92">
        <f t="shared" si="37"/>
        <v>0.41875</v>
      </c>
      <c r="D38" s="92">
        <f t="shared" si="37"/>
        <v>0.4201388888888889</v>
      </c>
      <c r="E38" s="92">
        <f t="shared" si="37"/>
        <v>0.4215277777777778</v>
      </c>
      <c r="F38" s="92">
        <f t="shared" si="37"/>
        <v>0.42291666666666666</v>
      </c>
      <c r="G38" s="92">
        <f t="shared" si="38"/>
        <v>0.42430555555555555</v>
      </c>
      <c r="H38" s="92">
        <f t="shared" si="38"/>
        <v>0.42569444444444443</v>
      </c>
      <c r="I38" s="92">
        <f>H38+TIME(0,1,0)</f>
        <v>0.4263888888888889</v>
      </c>
      <c r="J38" s="92">
        <f t="shared" si="39"/>
        <v>0.42777777777777776</v>
      </c>
      <c r="K38" s="92">
        <f>J38+TIME(0,2,0)</f>
        <v>0.42916666666666664</v>
      </c>
      <c r="L38" s="92">
        <f t="shared" si="43"/>
        <v>0.4305555555555555</v>
      </c>
      <c r="M38" s="92">
        <f t="shared" si="44"/>
        <v>0.4319444444444444</v>
      </c>
      <c r="N38" s="92">
        <f t="shared" si="43"/>
        <v>0.4333333333333333</v>
      </c>
      <c r="O38" s="92">
        <f t="shared" si="45"/>
        <v>0.4347222222222222</v>
      </c>
      <c r="P38" s="123" t="s">
        <v>9</v>
      </c>
      <c r="Q38" s="122" t="s">
        <v>134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6"/>
    </row>
    <row r="39" spans="1:30" s="6" customFormat="1" ht="18">
      <c r="A39" s="129" t="s">
        <v>70</v>
      </c>
      <c r="B39" s="51"/>
      <c r="C39" s="21"/>
      <c r="D39" s="21"/>
      <c r="E39" s="21"/>
      <c r="F39" s="51"/>
      <c r="G39" s="21"/>
      <c r="H39" s="21"/>
      <c r="I39" s="21"/>
      <c r="J39" s="21"/>
      <c r="K39" s="21"/>
      <c r="L39" s="21"/>
      <c r="M39" s="21"/>
      <c r="N39" s="51">
        <v>0.43472222222222223</v>
      </c>
      <c r="O39" s="21">
        <f t="shared" si="45"/>
        <v>0.4361111111111111</v>
      </c>
      <c r="P39" s="21">
        <f>O39+TIME(0,2,0)</f>
        <v>0.4375</v>
      </c>
      <c r="Q39" s="21">
        <f>P39+TIME(0,3,0)</f>
        <v>0.4395833333333333</v>
      </c>
      <c r="R39" s="51">
        <f>Q39+TIME(0,3,0)</f>
        <v>0.44166666666666665</v>
      </c>
      <c r="S39" s="21">
        <f>R39+TIME(0,3,0)</f>
        <v>0.44375</v>
      </c>
      <c r="T39" s="21">
        <f aca="true" t="shared" si="51" ref="T39:Z39">S39+TIME(0,2,0)</f>
        <v>0.44513888888888886</v>
      </c>
      <c r="U39" s="21">
        <f t="shared" si="51"/>
        <v>0.44652777777777775</v>
      </c>
      <c r="V39" s="21">
        <f t="shared" si="51"/>
        <v>0.44791666666666663</v>
      </c>
      <c r="W39" s="21">
        <f t="shared" si="51"/>
        <v>0.4493055555555555</v>
      </c>
      <c r="X39" s="21">
        <f t="shared" si="51"/>
        <v>0.4506944444444444</v>
      </c>
      <c r="Y39" s="21">
        <f t="shared" si="51"/>
        <v>0.4520833333333333</v>
      </c>
      <c r="Z39" s="51">
        <f t="shared" si="51"/>
        <v>0.45347222222222217</v>
      </c>
      <c r="AA39" s="21">
        <f>Z39+TIME(0,1,0)</f>
        <v>0.4541666666666666</v>
      </c>
      <c r="AB39" s="21">
        <f>AA39+TIME(0,2,0)</f>
        <v>0.4555555555555555</v>
      </c>
      <c r="AC39" s="51">
        <f>AB39+TIME(0,2,0)</f>
        <v>0.4569444444444444</v>
      </c>
      <c r="AD39" s="16"/>
    </row>
    <row r="40" spans="1:30" s="6" customFormat="1" ht="17.25" customHeight="1">
      <c r="A40" s="129" t="s">
        <v>69</v>
      </c>
      <c r="B40" s="51"/>
      <c r="C40" s="21"/>
      <c r="D40" s="21"/>
      <c r="E40" s="21"/>
      <c r="F40" s="51"/>
      <c r="G40" s="21"/>
      <c r="H40" s="21"/>
      <c r="I40" s="21"/>
      <c r="J40" s="21"/>
      <c r="K40" s="21"/>
      <c r="L40" s="21"/>
      <c r="M40" s="21"/>
      <c r="N40" s="51">
        <v>0.46458333333333335</v>
      </c>
      <c r="O40" s="21">
        <f aca="true" t="shared" si="52" ref="O40:P50">N40+TIME(0,2,0)</f>
        <v>0.46597222222222223</v>
      </c>
      <c r="P40" s="21">
        <f t="shared" si="52"/>
        <v>0.4673611111111111</v>
      </c>
      <c r="Q40" s="21">
        <f aca="true" t="shared" si="53" ref="Q40:Q49">P40+TIME(0,3,0)</f>
        <v>0.46944444444444444</v>
      </c>
      <c r="R40" s="51">
        <f aca="true" t="shared" si="54" ref="R40:R53">Q40+TIME(0,3,0)</f>
        <v>0.47152777777777777</v>
      </c>
      <c r="S40" s="21">
        <f aca="true" t="shared" si="55" ref="S40:S49">R40+TIME(0,3,0)</f>
        <v>0.4736111111111111</v>
      </c>
      <c r="T40" s="21">
        <f t="shared" si="47"/>
        <v>0.475</v>
      </c>
      <c r="U40" s="21">
        <f aca="true" t="shared" si="56" ref="U40:X49">T40+TIME(0,2,0)</f>
        <v>0.47638888888888886</v>
      </c>
      <c r="V40" s="21">
        <f t="shared" si="56"/>
        <v>0.47777777777777775</v>
      </c>
      <c r="W40" s="21">
        <f t="shared" si="56"/>
        <v>0.47916666666666663</v>
      </c>
      <c r="X40" s="21">
        <f t="shared" si="56"/>
        <v>0.4805555555555555</v>
      </c>
      <c r="Y40" s="21">
        <f aca="true" t="shared" si="57" ref="Y40:Y49">X40+TIME(0,2,0)</f>
        <v>0.4819444444444444</v>
      </c>
      <c r="Z40" s="51">
        <f aca="true" t="shared" si="58" ref="Z40:Z49">Y40+TIME(0,2,0)</f>
        <v>0.4833333333333333</v>
      </c>
      <c r="AA40" s="21">
        <f aca="true" t="shared" si="59" ref="AA40:AA49">Z40+TIME(0,1,0)</f>
        <v>0.4840277777777777</v>
      </c>
      <c r="AB40" s="21">
        <f aca="true" t="shared" si="60" ref="AB40:AB49">AA40+TIME(0,2,0)</f>
        <v>0.4854166666666666</v>
      </c>
      <c r="AC40" s="51">
        <f t="shared" si="49"/>
        <v>0.4868055555555555</v>
      </c>
      <c r="AD40" s="16"/>
    </row>
    <row r="41" spans="1:30" s="6" customFormat="1" ht="17.25" customHeight="1">
      <c r="A41" s="129" t="s">
        <v>68</v>
      </c>
      <c r="B41" s="51">
        <v>0.4770833333333333</v>
      </c>
      <c r="C41" s="21">
        <f aca="true" t="shared" si="61" ref="C41:F49">B41+TIME(0,2,0)</f>
        <v>0.4784722222222222</v>
      </c>
      <c r="D41" s="21">
        <f t="shared" si="61"/>
        <v>0.47986111111111107</v>
      </c>
      <c r="E41" s="21">
        <f t="shared" si="61"/>
        <v>0.48124999999999996</v>
      </c>
      <c r="F41" s="51">
        <f t="shared" si="61"/>
        <v>0.48263888888888884</v>
      </c>
      <c r="G41" s="21">
        <f aca="true" t="shared" si="62" ref="G41:G49">F41+TIME(0,2,0)</f>
        <v>0.4840277777777777</v>
      </c>
      <c r="H41" s="21">
        <f aca="true" t="shared" si="63" ref="H41:H50">G41+TIME(0,2,0)</f>
        <v>0.4854166666666666</v>
      </c>
      <c r="I41" s="21">
        <f>H41+TIME(0,1,0)</f>
        <v>0.48611111111111105</v>
      </c>
      <c r="J41" s="21">
        <f aca="true" t="shared" si="64" ref="J41:J50">I41+TIME(0,2,0)</f>
        <v>0.48749999999999993</v>
      </c>
      <c r="K41" s="21">
        <f>J41+TIME(0,2,0)</f>
        <v>0.4888888888888888</v>
      </c>
      <c r="L41" s="21">
        <f>K41+TIME(0,2,0)</f>
        <v>0.4902777777777777</v>
      </c>
      <c r="M41" s="21">
        <f t="shared" si="44"/>
        <v>0.4916666666666666</v>
      </c>
      <c r="N41" s="51">
        <f aca="true" t="shared" si="65" ref="N41:N50">M41+TIME(0,2,0)</f>
        <v>0.49305555555555547</v>
      </c>
      <c r="O41" s="21">
        <f t="shared" si="52"/>
        <v>0.49444444444444435</v>
      </c>
      <c r="P41" s="21">
        <f t="shared" si="52"/>
        <v>0.49583333333333324</v>
      </c>
      <c r="Q41" s="21">
        <f t="shared" si="53"/>
        <v>0.49791666666666656</v>
      </c>
      <c r="R41" s="51">
        <f t="shared" si="54"/>
        <v>0.4999999999999999</v>
      </c>
      <c r="S41" s="21">
        <f t="shared" si="55"/>
        <v>0.5020833333333332</v>
      </c>
      <c r="T41" s="21">
        <f t="shared" si="47"/>
        <v>0.5034722222222221</v>
      </c>
      <c r="U41" s="21">
        <f t="shared" si="56"/>
        <v>0.504861111111111</v>
      </c>
      <c r="V41" s="21">
        <f t="shared" si="56"/>
        <v>0.5062499999999999</v>
      </c>
      <c r="W41" s="21">
        <f t="shared" si="56"/>
        <v>0.5076388888888888</v>
      </c>
      <c r="X41" s="21">
        <f t="shared" si="56"/>
        <v>0.5090277777777776</v>
      </c>
      <c r="Y41" s="21">
        <f t="shared" si="57"/>
        <v>0.5104166666666665</v>
      </c>
      <c r="Z41" s="51">
        <f t="shared" si="58"/>
        <v>0.5118055555555554</v>
      </c>
      <c r="AA41" s="21">
        <f t="shared" si="59"/>
        <v>0.5124999999999998</v>
      </c>
      <c r="AB41" s="21">
        <f t="shared" si="60"/>
        <v>0.5138888888888887</v>
      </c>
      <c r="AC41" s="51">
        <f t="shared" si="49"/>
        <v>0.5152777777777776</v>
      </c>
      <c r="AD41" s="16"/>
    </row>
    <row r="42" spans="1:30" s="6" customFormat="1" ht="17.25" customHeight="1">
      <c r="A42" s="129" t="s">
        <v>70</v>
      </c>
      <c r="B42" s="51">
        <v>0.4993055555555555</v>
      </c>
      <c r="C42" s="21">
        <f aca="true" t="shared" si="66" ref="C42:H42">B42+TIME(0,2,0)</f>
        <v>0.5006944444444444</v>
      </c>
      <c r="D42" s="21">
        <f t="shared" si="66"/>
        <v>0.5020833333333333</v>
      </c>
      <c r="E42" s="21">
        <f t="shared" si="66"/>
        <v>0.5034722222222222</v>
      </c>
      <c r="F42" s="51">
        <f t="shared" si="66"/>
        <v>0.5048611111111111</v>
      </c>
      <c r="G42" s="21">
        <f t="shared" si="66"/>
        <v>0.50625</v>
      </c>
      <c r="H42" s="21">
        <f t="shared" si="66"/>
        <v>0.5076388888888889</v>
      </c>
      <c r="I42" s="21">
        <f>H42+TIME(0,1,0)</f>
        <v>0.5083333333333333</v>
      </c>
      <c r="J42" s="21">
        <f>I42+TIME(0,2,0)</f>
        <v>0.5097222222222222</v>
      </c>
      <c r="K42" s="21">
        <f>J42+TIME(0,2,0)</f>
        <v>0.5111111111111111</v>
      </c>
      <c r="L42" s="21">
        <f>K42+TIME(0,2,0)</f>
        <v>0.5125</v>
      </c>
      <c r="M42" s="21">
        <f>L42+TIME(0,2,0)</f>
        <v>0.5138888888888888</v>
      </c>
      <c r="N42" s="51">
        <f>M42+TIME(0,2,0)</f>
        <v>0.5152777777777777</v>
      </c>
      <c r="O42" s="21">
        <f>N42+TIME(0,2,0)</f>
        <v>0.5166666666666666</v>
      </c>
      <c r="P42" s="21">
        <f>O42+TIME(0,2,0)</f>
        <v>0.5180555555555555</v>
      </c>
      <c r="Q42" s="21">
        <f>P42+TIME(0,3,0)</f>
        <v>0.5201388888888888</v>
      </c>
      <c r="R42" s="51">
        <f>Q42+TIME(0,3,0)</f>
        <v>0.5222222222222221</v>
      </c>
      <c r="S42" s="21">
        <f>R42+TIME(0,3,0)</f>
        <v>0.5243055555555555</v>
      </c>
      <c r="T42" s="21">
        <f aca="true" t="shared" si="67" ref="T42:Z42">S42+TIME(0,2,0)</f>
        <v>0.5256944444444444</v>
      </c>
      <c r="U42" s="21">
        <f t="shared" si="67"/>
        <v>0.5270833333333332</v>
      </c>
      <c r="V42" s="21">
        <f t="shared" si="67"/>
        <v>0.5284722222222221</v>
      </c>
      <c r="W42" s="21">
        <f t="shared" si="67"/>
        <v>0.529861111111111</v>
      </c>
      <c r="X42" s="21">
        <f t="shared" si="67"/>
        <v>0.5312499999999999</v>
      </c>
      <c r="Y42" s="21">
        <f t="shared" si="67"/>
        <v>0.5326388888888888</v>
      </c>
      <c r="Z42" s="51">
        <f t="shared" si="67"/>
        <v>0.5340277777777777</v>
      </c>
      <c r="AA42" s="21">
        <f>Z42+TIME(0,1,0)</f>
        <v>0.5347222222222221</v>
      </c>
      <c r="AB42" s="21">
        <f>AA42+TIME(0,2,0)</f>
        <v>0.536111111111111</v>
      </c>
      <c r="AC42" s="51">
        <f>AB42+TIME(0,2,0)</f>
        <v>0.5374999999999999</v>
      </c>
      <c r="AD42" s="16"/>
    </row>
    <row r="43" spans="1:30" s="6" customFormat="1" ht="18">
      <c r="A43" s="129" t="s">
        <v>69</v>
      </c>
      <c r="B43" s="51">
        <v>0.5347222222222222</v>
      </c>
      <c r="C43" s="21">
        <f t="shared" si="61"/>
        <v>0.5361111111111111</v>
      </c>
      <c r="D43" s="21">
        <f t="shared" si="61"/>
        <v>0.5375</v>
      </c>
      <c r="E43" s="21">
        <f t="shared" si="61"/>
        <v>0.5388888888888889</v>
      </c>
      <c r="F43" s="51">
        <f t="shared" si="61"/>
        <v>0.5402777777777777</v>
      </c>
      <c r="G43" s="21">
        <f t="shared" si="62"/>
        <v>0.5416666666666666</v>
      </c>
      <c r="H43" s="21">
        <f t="shared" si="63"/>
        <v>0.5430555555555555</v>
      </c>
      <c r="I43" s="21">
        <f aca="true" t="shared" si="68" ref="I43:I49">H43+TIME(0,2,0)</f>
        <v>0.5444444444444444</v>
      </c>
      <c r="J43" s="21">
        <f t="shared" si="64"/>
        <v>0.5458333333333333</v>
      </c>
      <c r="K43" s="21">
        <f aca="true" t="shared" si="69" ref="K43:K50">J43+TIME(0,1,0)</f>
        <v>0.5465277777777777</v>
      </c>
      <c r="L43" s="21">
        <f aca="true" t="shared" si="70" ref="L43:L50">K43+TIME(0,2,0)</f>
        <v>0.5479166666666666</v>
      </c>
      <c r="M43" s="21">
        <f t="shared" si="44"/>
        <v>0.5493055555555555</v>
      </c>
      <c r="N43" s="51">
        <f t="shared" si="65"/>
        <v>0.5506944444444444</v>
      </c>
      <c r="O43" s="21">
        <f t="shared" si="52"/>
        <v>0.5520833333333333</v>
      </c>
      <c r="P43" s="21">
        <f t="shared" si="52"/>
        <v>0.5534722222222221</v>
      </c>
      <c r="Q43" s="21">
        <f t="shared" si="53"/>
        <v>0.5555555555555555</v>
      </c>
      <c r="R43" s="51">
        <f t="shared" si="54"/>
        <v>0.5576388888888888</v>
      </c>
      <c r="S43" s="21">
        <f t="shared" si="55"/>
        <v>0.5597222222222221</v>
      </c>
      <c r="T43" s="21">
        <f t="shared" si="47"/>
        <v>0.561111111111111</v>
      </c>
      <c r="U43" s="21">
        <f t="shared" si="56"/>
        <v>0.5624999999999999</v>
      </c>
      <c r="V43" s="21">
        <f t="shared" si="56"/>
        <v>0.5638888888888888</v>
      </c>
      <c r="W43" s="21">
        <f t="shared" si="56"/>
        <v>0.5652777777777777</v>
      </c>
      <c r="X43" s="21">
        <f t="shared" si="56"/>
        <v>0.5666666666666665</v>
      </c>
      <c r="Y43" s="21">
        <f t="shared" si="57"/>
        <v>0.5680555555555554</v>
      </c>
      <c r="Z43" s="51">
        <f t="shared" si="58"/>
        <v>0.5694444444444443</v>
      </c>
      <c r="AA43" s="21">
        <f t="shared" si="59"/>
        <v>0.5701388888888888</v>
      </c>
      <c r="AB43" s="21">
        <f t="shared" si="60"/>
        <v>0.5715277777777776</v>
      </c>
      <c r="AC43" s="51">
        <f t="shared" si="49"/>
        <v>0.5729166666666665</v>
      </c>
      <c r="AD43" s="16"/>
    </row>
    <row r="44" spans="1:30" s="6" customFormat="1" ht="18" customHeight="1">
      <c r="A44" s="129" t="s">
        <v>68</v>
      </c>
      <c r="B44" s="51">
        <v>0.5694444444444444</v>
      </c>
      <c r="C44" s="21">
        <f t="shared" si="61"/>
        <v>0.5708333333333333</v>
      </c>
      <c r="D44" s="21">
        <f t="shared" si="61"/>
        <v>0.5722222222222222</v>
      </c>
      <c r="E44" s="21">
        <f t="shared" si="61"/>
        <v>0.5736111111111111</v>
      </c>
      <c r="F44" s="51">
        <f t="shared" si="61"/>
        <v>0.575</v>
      </c>
      <c r="G44" s="21">
        <f t="shared" si="62"/>
        <v>0.5763888888888888</v>
      </c>
      <c r="H44" s="21">
        <f t="shared" si="63"/>
        <v>0.5777777777777777</v>
      </c>
      <c r="I44" s="21">
        <f t="shared" si="68"/>
        <v>0.5791666666666666</v>
      </c>
      <c r="J44" s="21">
        <f t="shared" si="64"/>
        <v>0.5805555555555555</v>
      </c>
      <c r="K44" s="21">
        <f t="shared" si="69"/>
        <v>0.5812499999999999</v>
      </c>
      <c r="L44" s="21">
        <f t="shared" si="70"/>
        <v>0.5826388888888888</v>
      </c>
      <c r="M44" s="21">
        <f t="shared" si="44"/>
        <v>0.5840277777777777</v>
      </c>
      <c r="N44" s="51">
        <f t="shared" si="65"/>
        <v>0.5854166666666666</v>
      </c>
      <c r="O44" s="21">
        <f t="shared" si="52"/>
        <v>0.5868055555555555</v>
      </c>
      <c r="P44" s="21">
        <f t="shared" si="52"/>
        <v>0.5881944444444444</v>
      </c>
      <c r="Q44" s="21">
        <f t="shared" si="53"/>
        <v>0.5902777777777777</v>
      </c>
      <c r="R44" s="51">
        <f t="shared" si="54"/>
        <v>0.592361111111111</v>
      </c>
      <c r="S44" s="21">
        <f t="shared" si="55"/>
        <v>0.5944444444444443</v>
      </c>
      <c r="T44" s="21">
        <f t="shared" si="47"/>
        <v>0.5958333333333332</v>
      </c>
      <c r="U44" s="21">
        <f t="shared" si="56"/>
        <v>0.5972222222222221</v>
      </c>
      <c r="V44" s="21">
        <f t="shared" si="56"/>
        <v>0.598611111111111</v>
      </c>
      <c r="W44" s="21">
        <f t="shared" si="56"/>
        <v>0.5999999999999999</v>
      </c>
      <c r="X44" s="21">
        <f t="shared" si="56"/>
        <v>0.6013888888888888</v>
      </c>
      <c r="Y44" s="21">
        <f t="shared" si="57"/>
        <v>0.6027777777777776</v>
      </c>
      <c r="Z44" s="51">
        <f t="shared" si="58"/>
        <v>0.6041666666666665</v>
      </c>
      <c r="AA44" s="21">
        <f t="shared" si="59"/>
        <v>0.604861111111111</v>
      </c>
      <c r="AB44" s="21">
        <f t="shared" si="60"/>
        <v>0.6062499999999998</v>
      </c>
      <c r="AC44" s="51">
        <f t="shared" si="49"/>
        <v>0.6076388888888887</v>
      </c>
      <c r="AD44" s="16"/>
    </row>
    <row r="45" spans="1:30" s="6" customFormat="1" ht="18" customHeight="1">
      <c r="A45" s="129" t="s">
        <v>70</v>
      </c>
      <c r="B45" s="51">
        <v>0.5986111111111111</v>
      </c>
      <c r="C45" s="21">
        <f aca="true" t="shared" si="71" ref="C45:J45">B45+TIME(0,2,0)</f>
        <v>0.6</v>
      </c>
      <c r="D45" s="21">
        <f t="shared" si="71"/>
        <v>0.6013888888888889</v>
      </c>
      <c r="E45" s="21">
        <f t="shared" si="71"/>
        <v>0.6027777777777777</v>
      </c>
      <c r="F45" s="51">
        <f t="shared" si="71"/>
        <v>0.6041666666666666</v>
      </c>
      <c r="G45" s="21">
        <f t="shared" si="71"/>
        <v>0.6055555555555555</v>
      </c>
      <c r="H45" s="21">
        <f t="shared" si="71"/>
        <v>0.6069444444444444</v>
      </c>
      <c r="I45" s="21">
        <f t="shared" si="71"/>
        <v>0.6083333333333333</v>
      </c>
      <c r="J45" s="21">
        <f t="shared" si="71"/>
        <v>0.6097222222222222</v>
      </c>
      <c r="K45" s="21">
        <f>J45+TIME(0,1,0)</f>
        <v>0.6104166666666666</v>
      </c>
      <c r="L45" s="21">
        <f>K45+TIME(0,2,0)</f>
        <v>0.6118055555555555</v>
      </c>
      <c r="M45" s="21">
        <f>L45+TIME(0,2,0)</f>
        <v>0.6131944444444444</v>
      </c>
      <c r="N45" s="51">
        <f>M45+TIME(0,2,0)</f>
        <v>0.6145833333333333</v>
      </c>
      <c r="O45" s="21">
        <f>N45+TIME(0,2,0)</f>
        <v>0.6159722222222221</v>
      </c>
      <c r="P45" s="21">
        <f>O45+TIME(0,2,0)</f>
        <v>0.617361111111111</v>
      </c>
      <c r="Q45" s="21">
        <f>P45+TIME(0,3,0)</f>
        <v>0.6194444444444444</v>
      </c>
      <c r="R45" s="51">
        <f>Q45+TIME(0,3,0)</f>
        <v>0.6215277777777777</v>
      </c>
      <c r="S45" s="21">
        <f>R45+TIME(0,3,0)</f>
        <v>0.623611111111111</v>
      </c>
      <c r="T45" s="21">
        <f aca="true" t="shared" si="72" ref="T45:Z45">S45+TIME(0,2,0)</f>
        <v>0.6249999999999999</v>
      </c>
      <c r="U45" s="21">
        <f t="shared" si="72"/>
        <v>0.6263888888888888</v>
      </c>
      <c r="V45" s="21">
        <f t="shared" si="72"/>
        <v>0.6277777777777777</v>
      </c>
      <c r="W45" s="21">
        <f t="shared" si="72"/>
        <v>0.6291666666666665</v>
      </c>
      <c r="X45" s="21">
        <f t="shared" si="72"/>
        <v>0.6305555555555554</v>
      </c>
      <c r="Y45" s="21">
        <f t="shared" si="72"/>
        <v>0.6319444444444443</v>
      </c>
      <c r="Z45" s="51">
        <f t="shared" si="72"/>
        <v>0.6333333333333332</v>
      </c>
      <c r="AA45" s="21">
        <f>Z45+TIME(0,1,0)</f>
        <v>0.6340277777777776</v>
      </c>
      <c r="AB45" s="21">
        <f>AA45+TIME(0,2,0)</f>
        <v>0.6354166666666665</v>
      </c>
      <c r="AC45" s="51">
        <f>AB45+TIME(0,2,0)</f>
        <v>0.6368055555555554</v>
      </c>
      <c r="AD45" s="16"/>
    </row>
    <row r="46" spans="1:30" s="6" customFormat="1" ht="18">
      <c r="A46" s="129" t="s">
        <v>69</v>
      </c>
      <c r="B46" s="51">
        <v>0.6270833333333333</v>
      </c>
      <c r="C46" s="21">
        <f t="shared" si="61"/>
        <v>0.6284722222222222</v>
      </c>
      <c r="D46" s="21">
        <f t="shared" si="61"/>
        <v>0.6298611111111111</v>
      </c>
      <c r="E46" s="21">
        <f t="shared" si="61"/>
        <v>0.63125</v>
      </c>
      <c r="F46" s="51">
        <f t="shared" si="61"/>
        <v>0.6326388888888889</v>
      </c>
      <c r="G46" s="21">
        <f t="shared" si="62"/>
        <v>0.6340277777777777</v>
      </c>
      <c r="H46" s="21">
        <f t="shared" si="63"/>
        <v>0.6354166666666666</v>
      </c>
      <c r="I46" s="21">
        <f t="shared" si="68"/>
        <v>0.6368055555555555</v>
      </c>
      <c r="J46" s="21">
        <f t="shared" si="64"/>
        <v>0.6381944444444444</v>
      </c>
      <c r="K46" s="21">
        <f t="shared" si="69"/>
        <v>0.6388888888888888</v>
      </c>
      <c r="L46" s="21">
        <f t="shared" si="70"/>
        <v>0.6402777777777777</v>
      </c>
      <c r="M46" s="21">
        <f t="shared" si="44"/>
        <v>0.6416666666666666</v>
      </c>
      <c r="N46" s="51">
        <f t="shared" si="65"/>
        <v>0.6430555555555555</v>
      </c>
      <c r="O46" s="21">
        <f t="shared" si="52"/>
        <v>0.6444444444444444</v>
      </c>
      <c r="P46" s="21">
        <f t="shared" si="52"/>
        <v>0.6458333333333333</v>
      </c>
      <c r="Q46" s="21">
        <f t="shared" si="53"/>
        <v>0.6479166666666666</v>
      </c>
      <c r="R46" s="51">
        <f t="shared" si="54"/>
        <v>0.6499999999999999</v>
      </c>
      <c r="S46" s="21">
        <f t="shared" si="55"/>
        <v>0.6520833333333332</v>
      </c>
      <c r="T46" s="21">
        <f t="shared" si="47"/>
        <v>0.6534722222222221</v>
      </c>
      <c r="U46" s="21">
        <f t="shared" si="56"/>
        <v>0.654861111111111</v>
      </c>
      <c r="V46" s="21">
        <f t="shared" si="56"/>
        <v>0.6562499999999999</v>
      </c>
      <c r="W46" s="21">
        <f t="shared" si="56"/>
        <v>0.6576388888888888</v>
      </c>
      <c r="X46" s="21">
        <f t="shared" si="56"/>
        <v>0.6590277777777777</v>
      </c>
      <c r="Y46" s="21">
        <f t="shared" si="57"/>
        <v>0.6604166666666665</v>
      </c>
      <c r="Z46" s="51">
        <f t="shared" si="58"/>
        <v>0.6618055555555554</v>
      </c>
      <c r="AA46" s="21">
        <f t="shared" si="59"/>
        <v>0.6624999999999999</v>
      </c>
      <c r="AB46" s="21">
        <f t="shared" si="60"/>
        <v>0.6638888888888888</v>
      </c>
      <c r="AC46" s="51">
        <f t="shared" si="49"/>
        <v>0.6652777777777776</v>
      </c>
      <c r="AD46" s="16"/>
    </row>
    <row r="47" spans="1:30" s="6" customFormat="1" ht="19.5" customHeight="1">
      <c r="A47" s="129" t="s">
        <v>68</v>
      </c>
      <c r="B47" s="51">
        <v>0.65625</v>
      </c>
      <c r="C47" s="21">
        <f t="shared" si="61"/>
        <v>0.6576388888888889</v>
      </c>
      <c r="D47" s="21">
        <f t="shared" si="61"/>
        <v>0.6590277777777778</v>
      </c>
      <c r="E47" s="21">
        <f t="shared" si="61"/>
        <v>0.6604166666666667</v>
      </c>
      <c r="F47" s="51">
        <f t="shared" si="61"/>
        <v>0.6618055555555555</v>
      </c>
      <c r="G47" s="21">
        <f t="shared" si="62"/>
        <v>0.6631944444444444</v>
      </c>
      <c r="H47" s="21">
        <f t="shared" si="63"/>
        <v>0.6645833333333333</v>
      </c>
      <c r="I47" s="21">
        <f t="shared" si="68"/>
        <v>0.6659722222222222</v>
      </c>
      <c r="J47" s="21">
        <f t="shared" si="64"/>
        <v>0.6673611111111111</v>
      </c>
      <c r="K47" s="21">
        <f t="shared" si="69"/>
        <v>0.6680555555555555</v>
      </c>
      <c r="L47" s="21">
        <f t="shared" si="70"/>
        <v>0.6694444444444444</v>
      </c>
      <c r="M47" s="21">
        <f t="shared" si="44"/>
        <v>0.6708333333333333</v>
      </c>
      <c r="N47" s="51">
        <f t="shared" si="65"/>
        <v>0.6722222222222222</v>
      </c>
      <c r="O47" s="21">
        <f t="shared" si="52"/>
        <v>0.673611111111111</v>
      </c>
      <c r="P47" s="21">
        <f t="shared" si="52"/>
        <v>0.6749999999999999</v>
      </c>
      <c r="Q47" s="21">
        <f t="shared" si="53"/>
        <v>0.6770833333333333</v>
      </c>
      <c r="R47" s="51">
        <f t="shared" si="54"/>
        <v>0.6791666666666666</v>
      </c>
      <c r="S47" s="21">
        <f t="shared" si="55"/>
        <v>0.6812499999999999</v>
      </c>
      <c r="T47" s="21">
        <f t="shared" si="47"/>
        <v>0.6826388888888888</v>
      </c>
      <c r="U47" s="21">
        <f t="shared" si="56"/>
        <v>0.6840277777777777</v>
      </c>
      <c r="V47" s="21">
        <f t="shared" si="56"/>
        <v>0.6854166666666666</v>
      </c>
      <c r="W47" s="21">
        <f t="shared" si="56"/>
        <v>0.6868055555555554</v>
      </c>
      <c r="X47" s="21">
        <f t="shared" si="56"/>
        <v>0.6881944444444443</v>
      </c>
      <c r="Y47" s="21">
        <f t="shared" si="57"/>
        <v>0.6895833333333332</v>
      </c>
      <c r="Z47" s="51">
        <f t="shared" si="58"/>
        <v>0.6909722222222221</v>
      </c>
      <c r="AA47" s="21">
        <f t="shared" si="59"/>
        <v>0.6916666666666665</v>
      </c>
      <c r="AB47" s="21">
        <f t="shared" si="60"/>
        <v>0.6930555555555554</v>
      </c>
      <c r="AC47" s="51">
        <f t="shared" si="49"/>
        <v>0.6944444444444443</v>
      </c>
      <c r="AD47" s="16"/>
    </row>
    <row r="48" spans="1:30" s="6" customFormat="1" ht="18">
      <c r="A48" s="129" t="s">
        <v>69</v>
      </c>
      <c r="B48" s="51">
        <v>0.7138888888888889</v>
      </c>
      <c r="C48" s="21">
        <f t="shared" si="61"/>
        <v>0.7152777777777778</v>
      </c>
      <c r="D48" s="21">
        <f t="shared" si="61"/>
        <v>0.7166666666666667</v>
      </c>
      <c r="E48" s="21">
        <f t="shared" si="61"/>
        <v>0.7180555555555556</v>
      </c>
      <c r="F48" s="51">
        <f t="shared" si="61"/>
        <v>0.7194444444444444</v>
      </c>
      <c r="G48" s="21">
        <f t="shared" si="62"/>
        <v>0.7208333333333333</v>
      </c>
      <c r="H48" s="21">
        <f t="shared" si="63"/>
        <v>0.7222222222222222</v>
      </c>
      <c r="I48" s="21">
        <f t="shared" si="68"/>
        <v>0.7236111111111111</v>
      </c>
      <c r="J48" s="21">
        <f t="shared" si="64"/>
        <v>0.725</v>
      </c>
      <c r="K48" s="21">
        <f t="shared" si="69"/>
        <v>0.7256944444444444</v>
      </c>
      <c r="L48" s="21">
        <f t="shared" si="70"/>
        <v>0.7270833333333333</v>
      </c>
      <c r="M48" s="21">
        <f t="shared" si="44"/>
        <v>0.7284722222222222</v>
      </c>
      <c r="N48" s="51">
        <f t="shared" si="65"/>
        <v>0.7298611111111111</v>
      </c>
      <c r="O48" s="21">
        <f t="shared" si="52"/>
        <v>0.73125</v>
      </c>
      <c r="P48" s="21">
        <f t="shared" si="52"/>
        <v>0.7326388888888888</v>
      </c>
      <c r="Q48" s="21">
        <f t="shared" si="53"/>
        <v>0.7347222222222222</v>
      </c>
      <c r="R48" s="51">
        <f t="shared" si="54"/>
        <v>0.7368055555555555</v>
      </c>
      <c r="S48" s="21">
        <f t="shared" si="55"/>
        <v>0.7388888888888888</v>
      </c>
      <c r="T48" s="21">
        <f t="shared" si="47"/>
        <v>0.7402777777777777</v>
      </c>
      <c r="U48" s="21">
        <f t="shared" si="56"/>
        <v>0.7416666666666666</v>
      </c>
      <c r="V48" s="21">
        <f t="shared" si="56"/>
        <v>0.7430555555555555</v>
      </c>
      <c r="W48" s="21">
        <f t="shared" si="56"/>
        <v>0.7444444444444444</v>
      </c>
      <c r="X48" s="21">
        <f t="shared" si="56"/>
        <v>0.7458333333333332</v>
      </c>
      <c r="Y48" s="21">
        <f t="shared" si="57"/>
        <v>0.7472222222222221</v>
      </c>
      <c r="Z48" s="51">
        <f t="shared" si="58"/>
        <v>0.748611111111111</v>
      </c>
      <c r="AA48" s="21">
        <f t="shared" si="59"/>
        <v>0.7493055555555554</v>
      </c>
      <c r="AB48" s="21">
        <f t="shared" si="60"/>
        <v>0.7506944444444443</v>
      </c>
      <c r="AC48" s="51">
        <f t="shared" si="49"/>
        <v>0.7520833333333332</v>
      </c>
      <c r="AD48" s="16"/>
    </row>
    <row r="49" spans="1:30" s="6" customFormat="1" ht="18">
      <c r="A49" s="129" t="s">
        <v>68</v>
      </c>
      <c r="B49" s="51">
        <v>0.7472222222222222</v>
      </c>
      <c r="C49" s="21">
        <f t="shared" si="61"/>
        <v>0.7486111111111111</v>
      </c>
      <c r="D49" s="21">
        <f t="shared" si="61"/>
        <v>0.75</v>
      </c>
      <c r="E49" s="21">
        <f t="shared" si="61"/>
        <v>0.7513888888888889</v>
      </c>
      <c r="F49" s="51">
        <f t="shared" si="61"/>
        <v>0.7527777777777778</v>
      </c>
      <c r="G49" s="21">
        <f t="shared" si="62"/>
        <v>0.7541666666666667</v>
      </c>
      <c r="H49" s="21">
        <f t="shared" si="63"/>
        <v>0.7555555555555555</v>
      </c>
      <c r="I49" s="21">
        <f t="shared" si="68"/>
        <v>0.7569444444444444</v>
      </c>
      <c r="J49" s="21">
        <f t="shared" si="64"/>
        <v>0.7583333333333333</v>
      </c>
      <c r="K49" s="21">
        <f t="shared" si="69"/>
        <v>0.7590277777777777</v>
      </c>
      <c r="L49" s="21">
        <f t="shared" si="70"/>
        <v>0.7604166666666666</v>
      </c>
      <c r="M49" s="21">
        <f t="shared" si="44"/>
        <v>0.7618055555555555</v>
      </c>
      <c r="N49" s="51">
        <f t="shared" si="65"/>
        <v>0.7631944444444444</v>
      </c>
      <c r="O49" s="21">
        <f t="shared" si="52"/>
        <v>0.7645833333333333</v>
      </c>
      <c r="P49" s="21">
        <f t="shared" si="52"/>
        <v>0.7659722222222222</v>
      </c>
      <c r="Q49" s="21">
        <f t="shared" si="53"/>
        <v>0.7680555555555555</v>
      </c>
      <c r="R49" s="51">
        <f t="shared" si="54"/>
        <v>0.7701388888888888</v>
      </c>
      <c r="S49" s="21">
        <f t="shared" si="55"/>
        <v>0.7722222222222221</v>
      </c>
      <c r="T49" s="21">
        <f t="shared" si="47"/>
        <v>0.773611111111111</v>
      </c>
      <c r="U49" s="21">
        <f t="shared" si="56"/>
        <v>0.7749999999999999</v>
      </c>
      <c r="V49" s="21">
        <f t="shared" si="56"/>
        <v>0.7763888888888888</v>
      </c>
      <c r="W49" s="21">
        <f t="shared" si="56"/>
        <v>0.7777777777777777</v>
      </c>
      <c r="X49" s="21">
        <f t="shared" si="56"/>
        <v>0.7791666666666666</v>
      </c>
      <c r="Y49" s="21">
        <f t="shared" si="57"/>
        <v>0.7805555555555554</v>
      </c>
      <c r="Z49" s="51">
        <f t="shared" si="58"/>
        <v>0.7819444444444443</v>
      </c>
      <c r="AA49" s="21">
        <f t="shared" si="59"/>
        <v>0.7826388888888888</v>
      </c>
      <c r="AB49" s="21">
        <f t="shared" si="60"/>
        <v>0.7840277777777777</v>
      </c>
      <c r="AC49" s="51">
        <f t="shared" si="49"/>
        <v>0.7854166666666665</v>
      </c>
      <c r="AD49" s="16"/>
    </row>
    <row r="50" spans="1:30" s="6" customFormat="1" ht="18">
      <c r="A50" s="102" t="s">
        <v>69</v>
      </c>
      <c r="B50" s="92">
        <v>0.7993055555555556</v>
      </c>
      <c r="C50" s="92">
        <f>B50+TIME(0,2,0)</f>
        <v>0.8006944444444445</v>
      </c>
      <c r="D50" s="92">
        <f>C50+TIME(0,2,0)</f>
        <v>0.8020833333333334</v>
      </c>
      <c r="E50" s="92">
        <f>D50+TIME(0,2,0)</f>
        <v>0.8034722222222223</v>
      </c>
      <c r="F50" s="92">
        <f>E50+TIME(0,2,0)</f>
        <v>0.8048611111111111</v>
      </c>
      <c r="G50" s="92">
        <f>F50+TIME(0,2,0)</f>
        <v>0.80625</v>
      </c>
      <c r="H50" s="92">
        <f t="shared" si="63"/>
        <v>0.8076388888888889</v>
      </c>
      <c r="I50" s="92">
        <f>H50+TIME(0,2,0)</f>
        <v>0.8090277777777778</v>
      </c>
      <c r="J50" s="92">
        <f t="shared" si="64"/>
        <v>0.8104166666666667</v>
      </c>
      <c r="K50" s="92">
        <f t="shared" si="69"/>
        <v>0.8111111111111111</v>
      </c>
      <c r="L50" s="92">
        <f t="shared" si="70"/>
        <v>0.8125</v>
      </c>
      <c r="M50" s="92">
        <f t="shared" si="44"/>
        <v>0.8138888888888889</v>
      </c>
      <c r="N50" s="92">
        <f t="shared" si="65"/>
        <v>0.8152777777777778</v>
      </c>
      <c r="O50" s="92">
        <f t="shared" si="52"/>
        <v>0.8166666666666667</v>
      </c>
      <c r="P50" s="123" t="s">
        <v>9</v>
      </c>
      <c r="Q50" s="122" t="s">
        <v>134</v>
      </c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16"/>
    </row>
    <row r="51" spans="1:30" s="6" customFormat="1" ht="18">
      <c r="A51" s="129" t="s">
        <v>69</v>
      </c>
      <c r="B51" s="51"/>
      <c r="C51" s="21"/>
      <c r="D51" s="21"/>
      <c r="E51" s="21"/>
      <c r="F51" s="51"/>
      <c r="G51" s="21"/>
      <c r="H51" s="21"/>
      <c r="I51" s="21"/>
      <c r="J51" s="21"/>
      <c r="K51" s="21"/>
      <c r="L51" s="21"/>
      <c r="M51" s="21"/>
      <c r="N51" s="51">
        <v>0.845138888888889</v>
      </c>
      <c r="O51" s="21">
        <f aca="true" t="shared" si="73" ref="O51:P53">N51+TIME(0,2,0)</f>
        <v>0.8465277777777779</v>
      </c>
      <c r="P51" s="21">
        <f t="shared" si="73"/>
        <v>0.8479166666666668</v>
      </c>
      <c r="Q51" s="21">
        <f>P51+TIME(0,3,0)</f>
        <v>0.8500000000000001</v>
      </c>
      <c r="R51" s="51">
        <f>Q51+TIME(0,3,0)</f>
        <v>0.8520833333333334</v>
      </c>
      <c r="S51" s="21">
        <f>R51+TIME(0,3,0)</f>
        <v>0.8541666666666667</v>
      </c>
      <c r="T51" s="21">
        <f aca="true" t="shared" si="74" ref="T51:Z51">S51+TIME(0,2,0)</f>
        <v>0.8555555555555556</v>
      </c>
      <c r="U51" s="21">
        <f t="shared" si="74"/>
        <v>0.8569444444444445</v>
      </c>
      <c r="V51" s="21">
        <f t="shared" si="74"/>
        <v>0.8583333333333334</v>
      </c>
      <c r="W51" s="21">
        <f t="shared" si="74"/>
        <v>0.8597222222222223</v>
      </c>
      <c r="X51" s="21">
        <f t="shared" si="74"/>
        <v>0.8611111111111112</v>
      </c>
      <c r="Y51" s="21">
        <f t="shared" si="74"/>
        <v>0.8625</v>
      </c>
      <c r="Z51" s="51">
        <f t="shared" si="74"/>
        <v>0.8638888888888889</v>
      </c>
      <c r="AA51" s="21">
        <f>Z51+TIME(0,1,0)</f>
        <v>0.8645833333333334</v>
      </c>
      <c r="AB51" s="21">
        <f>AA51+TIME(0,2,0)</f>
        <v>0.8659722222222223</v>
      </c>
      <c r="AC51" s="51">
        <f>AB51+TIME(0,2,0)</f>
        <v>0.8673611111111111</v>
      </c>
      <c r="AD51" s="16"/>
    </row>
    <row r="52" spans="1:30" s="6" customFormat="1" ht="18">
      <c r="A52" s="128" t="s">
        <v>68</v>
      </c>
      <c r="B52" s="25">
        <v>0.8701388888888889</v>
      </c>
      <c r="C52" s="25">
        <f aca="true" t="shared" si="75" ref="C52:F53">B52+TIME(0,2,0)</f>
        <v>0.8715277777777778</v>
      </c>
      <c r="D52" s="25">
        <f t="shared" si="75"/>
        <v>0.8729166666666667</v>
      </c>
      <c r="E52" s="25">
        <f t="shared" si="75"/>
        <v>0.8743055555555556</v>
      </c>
      <c r="F52" s="25">
        <f t="shared" si="75"/>
        <v>0.8756944444444444</v>
      </c>
      <c r="G52" s="25">
        <f>F52+TIME(0,1,0)</f>
        <v>0.8763888888888889</v>
      </c>
      <c r="H52" s="25">
        <f>G52+TIME(0,2,0)</f>
        <v>0.8777777777777778</v>
      </c>
      <c r="I52" s="25">
        <f>H52+TIME(0,1,0)</f>
        <v>0.8784722222222222</v>
      </c>
      <c r="J52" s="25">
        <f>I52+TIME(0,2,0)</f>
        <v>0.8798611111111111</v>
      </c>
      <c r="K52" s="25">
        <f>J52+TIME(0,1,0)</f>
        <v>0.8805555555555555</v>
      </c>
      <c r="L52" s="25">
        <f>K52+TIME(0,2,0)</f>
        <v>0.8819444444444444</v>
      </c>
      <c r="M52" s="25">
        <f>L52+TIME(0,3,0)</f>
        <v>0.8840277777777777</v>
      </c>
      <c r="N52" s="25">
        <f>M52+TIME(0,3,0)</f>
        <v>0.8861111111111111</v>
      </c>
      <c r="O52" s="25">
        <f t="shared" si="73"/>
        <v>0.8875</v>
      </c>
      <c r="P52" s="25">
        <f t="shared" si="73"/>
        <v>0.8888888888888888</v>
      </c>
      <c r="Q52" s="25">
        <f>P52+TIME(0,3,0)</f>
        <v>0.8909722222222222</v>
      </c>
      <c r="R52" s="25">
        <f t="shared" si="54"/>
        <v>0.8930555555555555</v>
      </c>
      <c r="S52" s="25">
        <f>R52+TIME(0,3,0)</f>
        <v>0.8951388888888888</v>
      </c>
      <c r="T52" s="25">
        <f t="shared" si="47"/>
        <v>0.8965277777777777</v>
      </c>
      <c r="U52" s="25" t="s">
        <v>112</v>
      </c>
      <c r="V52" s="25"/>
      <c r="W52" s="25"/>
      <c r="X52" s="25"/>
      <c r="Y52" s="25"/>
      <c r="Z52" s="25"/>
      <c r="AA52" s="25"/>
      <c r="AB52" s="25"/>
      <c r="AC52" s="25"/>
      <c r="AD52" s="16"/>
    </row>
    <row r="53" spans="1:30" s="6" customFormat="1" ht="18">
      <c r="A53" s="129" t="s">
        <v>69</v>
      </c>
      <c r="B53" s="51">
        <v>0.9145833333333333</v>
      </c>
      <c r="C53" s="21">
        <f t="shared" si="75"/>
        <v>0.9159722222222222</v>
      </c>
      <c r="D53" s="21">
        <f t="shared" si="75"/>
        <v>0.9173611111111111</v>
      </c>
      <c r="E53" s="21">
        <f t="shared" si="75"/>
        <v>0.91875</v>
      </c>
      <c r="F53" s="51">
        <f t="shared" si="75"/>
        <v>0.9201388888888888</v>
      </c>
      <c r="G53" s="21">
        <f>F53+TIME(0,2,0)</f>
        <v>0.9215277777777777</v>
      </c>
      <c r="H53" s="21">
        <f>G53+TIME(0,2,0)</f>
        <v>0.9229166666666666</v>
      </c>
      <c r="I53" s="21">
        <f>H53+TIME(0,2,0)</f>
        <v>0.9243055555555555</v>
      </c>
      <c r="J53" s="21">
        <f>I53+TIME(0,2,0)</f>
        <v>0.9256944444444444</v>
      </c>
      <c r="K53" s="21">
        <f>J53+TIME(0,1,0)</f>
        <v>0.9263888888888888</v>
      </c>
      <c r="L53" s="21">
        <f>K53+TIME(0,2,0)</f>
        <v>0.9277777777777777</v>
      </c>
      <c r="M53" s="21">
        <f>L53+TIME(0,2,0)</f>
        <v>0.9291666666666666</v>
      </c>
      <c r="N53" s="51">
        <f>M53+TIME(0,2,0)</f>
        <v>0.9305555555555555</v>
      </c>
      <c r="O53" s="21">
        <f t="shared" si="73"/>
        <v>0.9319444444444444</v>
      </c>
      <c r="P53" s="21">
        <f t="shared" si="73"/>
        <v>0.9333333333333332</v>
      </c>
      <c r="Q53" s="21">
        <f>P53+TIME(0,3,0)</f>
        <v>0.9354166666666666</v>
      </c>
      <c r="R53" s="51">
        <f t="shared" si="54"/>
        <v>0.9374999999999999</v>
      </c>
      <c r="S53" s="21">
        <f>R53+TIME(0,3,0)</f>
        <v>0.9395833333333332</v>
      </c>
      <c r="T53" s="21">
        <f aca="true" t="shared" si="76" ref="T53:Z53">S53+TIME(0,2,0)</f>
        <v>0.9409722222222221</v>
      </c>
      <c r="U53" s="21">
        <f t="shared" si="76"/>
        <v>0.942361111111111</v>
      </c>
      <c r="V53" s="21">
        <f t="shared" si="76"/>
        <v>0.9437499999999999</v>
      </c>
      <c r="W53" s="21">
        <f t="shared" si="76"/>
        <v>0.9451388888888888</v>
      </c>
      <c r="X53" s="21">
        <f t="shared" si="76"/>
        <v>0.9465277777777776</v>
      </c>
      <c r="Y53" s="21">
        <f t="shared" si="76"/>
        <v>0.9479166666666665</v>
      </c>
      <c r="Z53" s="51">
        <f t="shared" si="76"/>
        <v>0.9493055555555554</v>
      </c>
      <c r="AA53" s="21">
        <f>Z53+TIME(0,1,0)</f>
        <v>0.9499999999999998</v>
      </c>
      <c r="AB53" s="21">
        <f>AA53+TIME(0,2,0)</f>
        <v>0.9513888888888887</v>
      </c>
      <c r="AC53" s="51">
        <f>AB53+TIME(0,2,0)</f>
        <v>0.9527777777777776</v>
      </c>
      <c r="AD53" s="16"/>
    </row>
    <row r="54" s="6" customFormat="1" ht="12.75">
      <c r="A54" s="103"/>
    </row>
    <row r="55" s="6" customFormat="1" ht="12.75">
      <c r="A55" s="103"/>
    </row>
    <row r="56" s="6" customFormat="1" ht="12.75">
      <c r="A56" s="103"/>
    </row>
    <row r="57" s="6" customFormat="1" ht="12.75">
      <c r="A57" s="103"/>
    </row>
    <row r="58" s="6" customFormat="1" ht="12.75">
      <c r="A58" s="103"/>
    </row>
    <row r="59" spans="1:31" s="125" customFormat="1" ht="12.75">
      <c r="A59" s="10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="6" customFormat="1" ht="12.75">
      <c r="A60" s="103"/>
    </row>
    <row r="61" s="6" customFormat="1" ht="12.75">
      <c r="A61" s="103"/>
    </row>
    <row r="62" s="6" customFormat="1" ht="12.75">
      <c r="A62" s="103"/>
    </row>
    <row r="63" s="6" customFormat="1" ht="12.75">
      <c r="A63" s="103"/>
    </row>
    <row r="64" s="6" customFormat="1" ht="12.75">
      <c r="A64" s="103"/>
    </row>
    <row r="65" spans="1:31" s="6" customFormat="1" ht="12.75">
      <c r="A65" s="100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6" customFormat="1" ht="12.75">
      <c r="A66" s="100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6" customFormat="1" ht="12.75">
      <c r="A67" s="100"/>
      <c r="B67" s="3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ht="12.75">
      <c r="A68" s="100"/>
      <c r="B68" s="3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6" customFormat="1" ht="12.75">
      <c r="A69" s="100"/>
      <c r="B69" s="3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6" customFormat="1" ht="12.75">
      <c r="A70" s="100"/>
      <c r="B70" s="3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6" customFormat="1" ht="12.75">
      <c r="A71" s="100"/>
      <c r="B71" s="3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6" customFormat="1" ht="12.75">
      <c r="A72" s="100"/>
      <c r="B72" s="3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6" customFormat="1" ht="12.75">
      <c r="A73" s="100"/>
      <c r="B73" s="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6" customFormat="1" ht="12.75">
      <c r="A74" s="100"/>
      <c r="B74" s="3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6" customFormat="1" ht="12.75">
      <c r="A75" s="100"/>
      <c r="B75" s="3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6" customFormat="1" ht="1.5" customHeight="1">
      <c r="A76" s="100"/>
      <c r="B76" s="3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6" customFormat="1" ht="12.75">
      <c r="A77" s="100"/>
      <c r="B77" s="3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6" customFormat="1" ht="12.75">
      <c r="A78" s="100"/>
      <c r="B78" s="3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6" customFormat="1" ht="12.75">
      <c r="A79" s="100"/>
      <c r="B79" s="3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6" customFormat="1" ht="36" customHeight="1">
      <c r="A80" s="100"/>
      <c r="B80" s="3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6" customFormat="1" ht="12.75">
      <c r="A81" s="100"/>
      <c r="B81" s="3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6" customFormat="1" ht="12.75">
      <c r="A82" s="100"/>
      <c r="B82" s="3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6" customFormat="1" ht="12.75">
      <c r="A83" s="100"/>
      <c r="B83" s="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6" customFormat="1" ht="12.75">
      <c r="A84" s="100"/>
      <c r="B84" s="3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6" customFormat="1" ht="12.75">
      <c r="A85" s="100"/>
      <c r="B85" s="3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6" customFormat="1" ht="12.75">
      <c r="A86" s="100"/>
      <c r="B86" s="3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6" customFormat="1" ht="12.75">
      <c r="A87" s="100"/>
      <c r="B87" s="3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6" customFormat="1" ht="12.75">
      <c r="A88" s="100"/>
      <c r="B88" s="3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6" customFormat="1" ht="12.75">
      <c r="A89" s="100"/>
      <c r="B89" s="3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6" customFormat="1" ht="12.75">
      <c r="A90" s="100"/>
      <c r="B90" s="3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6" customFormat="1" ht="12.75">
      <c r="A91" s="100"/>
      <c r="B91" s="3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s="6" customFormat="1" ht="12.75">
      <c r="A92" s="100"/>
      <c r="B92" s="3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6" customFormat="1" ht="12.75">
      <c r="A93" s="100"/>
      <c r="B93" s="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40" customFormat="1" ht="12.75">
      <c r="A94" s="100"/>
      <c r="B94" s="3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6" customFormat="1" ht="12.75">
      <c r="A95" s="100"/>
      <c r="B95" s="3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6" customFormat="1" ht="12.75">
      <c r="A96" s="100"/>
      <c r="B96" s="3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6" customFormat="1" ht="12.75">
      <c r="A97" s="100"/>
      <c r="B97" s="3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6" customFormat="1" ht="12.75">
      <c r="A98" s="100"/>
      <c r="B98" s="3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6" customFormat="1" ht="12.75">
      <c r="A99" s="100"/>
      <c r="B99" s="3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6" customFormat="1" ht="12.75">
      <c r="A100" s="100"/>
      <c r="B100" s="3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6" customFormat="1" ht="36" customHeight="1">
      <c r="A101" s="100"/>
      <c r="B101" s="3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6" customFormat="1" ht="12.75">
      <c r="A102" s="100"/>
      <c r="B102" s="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6" customFormat="1" ht="12.75">
      <c r="A103" s="100"/>
      <c r="B103" s="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6" customFormat="1" ht="12.75">
      <c r="A104" s="100"/>
      <c r="B104" s="3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6" customFormat="1" ht="12.75">
      <c r="A105" s="100"/>
      <c r="B105" s="3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s="6" customFormat="1" ht="12.75">
      <c r="A106" s="100"/>
      <c r="B106" s="3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s="6" customFormat="1" ht="12.75">
      <c r="A107" s="100"/>
      <c r="B107" s="3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s="6" customFormat="1" ht="12.75">
      <c r="A108" s="100"/>
      <c r="B108" s="3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s="6" customFormat="1" ht="12.75">
      <c r="A109" s="100"/>
      <c r="B109" s="3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s="6" customFormat="1" ht="12.75">
      <c r="A110" s="100"/>
      <c r="B110" s="3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s="6" customFormat="1" ht="12.75">
      <c r="A111" s="100"/>
      <c r="B111" s="3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s="6" customFormat="1" ht="12.75">
      <c r="A112" s="100"/>
      <c r="B112" s="3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s="6" customFormat="1" ht="12.75">
      <c r="A113" s="100"/>
      <c r="B113" s="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s="6" customFormat="1" ht="12.75">
      <c r="A114" s="100"/>
      <c r="B114" s="3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s="6" customFormat="1" ht="12.75">
      <c r="A115" s="100"/>
      <c r="B115" s="3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s="120" customFormat="1" ht="12.75">
      <c r="A116" s="100"/>
      <c r="B116" s="3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s="6" customFormat="1" ht="12.75">
      <c r="A117" s="100"/>
      <c r="B117" s="3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s="6" customFormat="1" ht="12.75">
      <c r="A118" s="100"/>
      <c r="B118" s="3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s="6" customFormat="1" ht="12.75">
      <c r="A119" s="100"/>
      <c r="B119" s="3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s="6" customFormat="1" ht="12.75">
      <c r="A120" s="100"/>
      <c r="B120" s="3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s="6" customFormat="1" ht="12.75">
      <c r="A121" s="100"/>
      <c r="B121" s="3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s="6" customFormat="1" ht="12.75">
      <c r="A122" s="100"/>
      <c r="B122" s="3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s="6" customFormat="1" ht="12.75">
      <c r="A123" s="100"/>
      <c r="B123" s="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6" customFormat="1" ht="12.75">
      <c r="A124" s="100"/>
      <c r="B124" s="3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s="6" customFormat="1" ht="12.75">
      <c r="A125" s="100"/>
      <c r="B125" s="3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s="6" customFormat="1" ht="12.75">
      <c r="A126" s="100"/>
      <c r="B126" s="3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s="6" customFormat="1" ht="12.75">
      <c r="A127" s="100"/>
      <c r="B127" s="3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s="6" customFormat="1" ht="12.75">
      <c r="A128" s="100"/>
      <c r="B128" s="3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s="6" customFormat="1" ht="12.75">
      <c r="A129" s="100"/>
      <c r="B129" s="3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6" customFormat="1" ht="12.75">
      <c r="A130" s="100"/>
      <c r="B130" s="3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</sheetData>
  <sheetProtection/>
  <printOptions/>
  <pageMargins left="0" right="0" top="0" bottom="0" header="0" footer="0"/>
  <pageSetup horizontalDpi="600" verticalDpi="600" orientation="portrait" paperSize="9" scale="37" r:id="rId1"/>
  <colBreaks count="1" manualBreakCount="1">
    <brk id="31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0"/>
  <sheetViews>
    <sheetView view="pageBreakPreview" zoomScale="60" zoomScalePageLayoutView="0" workbookViewId="0" topLeftCell="A1">
      <selection activeCell="Y42" sqref="Y42:Y49"/>
    </sheetView>
  </sheetViews>
  <sheetFormatPr defaultColWidth="9.140625" defaultRowHeight="12.75"/>
  <cols>
    <col min="1" max="1" width="12.28125" style="0" customWidth="1"/>
    <col min="2" max="2" width="9.7109375" style="0" bestFit="1" customWidth="1"/>
    <col min="3" max="15" width="9.28125" style="0" bestFit="1" customWidth="1"/>
    <col min="16" max="16" width="9.57421875" style="0" bestFit="1" customWidth="1"/>
    <col min="17" max="22" width="9.28125" style="0" bestFit="1" customWidth="1"/>
    <col min="23" max="27" width="9.57421875" style="0" bestFit="1" customWidth="1"/>
    <col min="29" max="29" width="9.140625" style="0" customWidth="1"/>
  </cols>
  <sheetData>
    <row r="1" spans="1:31" ht="18">
      <c r="A1" s="26"/>
      <c r="B1" s="3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13"/>
    </row>
    <row r="2" spans="1:31" s="13" customFormat="1" ht="35.25">
      <c r="A2" s="46" t="s">
        <v>141</v>
      </c>
      <c r="B2" s="8"/>
      <c r="C2" s="3"/>
      <c r="D2" s="3"/>
      <c r="E2" s="3"/>
      <c r="F2" s="3"/>
      <c r="G2" s="3"/>
      <c r="H2" s="3"/>
      <c r="I2" s="3"/>
      <c r="J2" s="46" t="s">
        <v>142</v>
      </c>
      <c r="K2" s="35"/>
      <c r="L2" s="12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/>
      <c r="AA2" s="6"/>
      <c r="AB2" s="6"/>
      <c r="AC2" s="6"/>
      <c r="AD2" s="6"/>
      <c r="AE2"/>
    </row>
    <row r="3" spans="1:31" s="3" customFormat="1" ht="18">
      <c r="A3" s="34"/>
      <c r="B3" s="27"/>
      <c r="C3" s="27"/>
      <c r="D3" s="77" t="s">
        <v>49</v>
      </c>
      <c r="E3" s="27"/>
      <c r="F3" s="27"/>
      <c r="G3" s="27"/>
      <c r="H3" s="27" t="s">
        <v>119</v>
      </c>
      <c r="I3" s="27"/>
      <c r="J3" s="13"/>
      <c r="K3" s="27"/>
      <c r="L3" s="27"/>
      <c r="M3" s="1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16"/>
      <c r="AA3" s="16"/>
      <c r="AB3" s="16"/>
      <c r="AC3" s="16"/>
      <c r="AD3" s="16"/>
      <c r="AE3" s="13"/>
    </row>
    <row r="4" spans="1:32" ht="19.5" customHeight="1">
      <c r="A4" s="1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6"/>
      <c r="Y4" s="6"/>
      <c r="Z4" s="6"/>
      <c r="AA4" s="6"/>
      <c r="AB4" s="6"/>
      <c r="AC4" s="6"/>
      <c r="AD4" s="6"/>
      <c r="AF4" s="6"/>
    </row>
    <row r="5" spans="1:32" ht="15">
      <c r="A5" s="15"/>
      <c r="B5" s="56"/>
      <c r="C5" s="10">
        <v>2</v>
      </c>
      <c r="D5" s="10">
        <v>2</v>
      </c>
      <c r="E5" s="56">
        <v>1</v>
      </c>
      <c r="F5" s="56">
        <v>2</v>
      </c>
      <c r="G5" s="10">
        <v>2</v>
      </c>
      <c r="H5" s="10">
        <v>1</v>
      </c>
      <c r="I5" s="10">
        <v>1</v>
      </c>
      <c r="J5" s="10">
        <v>1</v>
      </c>
      <c r="K5" s="10">
        <v>3</v>
      </c>
      <c r="L5" s="10">
        <v>1</v>
      </c>
      <c r="M5" s="10">
        <v>3</v>
      </c>
      <c r="N5" s="10">
        <v>3</v>
      </c>
      <c r="O5" s="10">
        <v>2</v>
      </c>
      <c r="P5" s="10"/>
      <c r="Q5" s="10">
        <v>2</v>
      </c>
      <c r="R5" s="10">
        <v>2</v>
      </c>
      <c r="S5" s="10"/>
      <c r="T5" s="56">
        <v>2</v>
      </c>
      <c r="U5" s="10">
        <v>2</v>
      </c>
      <c r="V5" s="10">
        <v>2</v>
      </c>
      <c r="W5" s="10">
        <v>2</v>
      </c>
      <c r="X5" s="10">
        <v>2</v>
      </c>
      <c r="Y5" s="10">
        <v>2</v>
      </c>
      <c r="Z5" s="10">
        <v>2</v>
      </c>
      <c r="AA5" s="10">
        <v>1</v>
      </c>
      <c r="AB5" s="10">
        <v>1</v>
      </c>
      <c r="AC5" s="56">
        <v>1</v>
      </c>
      <c r="AD5" s="6"/>
      <c r="AE5" s="6"/>
      <c r="AF5" s="6"/>
    </row>
    <row r="6" spans="1:32" s="13" customFormat="1" ht="71.25" hidden="1">
      <c r="A6" s="73"/>
      <c r="B6" s="63" t="s">
        <v>94</v>
      </c>
      <c r="C6" s="42" t="s">
        <v>95</v>
      </c>
      <c r="D6" s="42" t="s">
        <v>93</v>
      </c>
      <c r="E6" s="63" t="s">
        <v>89</v>
      </c>
      <c r="F6" s="62" t="s">
        <v>87</v>
      </c>
      <c r="G6" s="42" t="s">
        <v>50</v>
      </c>
      <c r="H6" s="42" t="s">
        <v>51</v>
      </c>
      <c r="I6" s="42" t="s">
        <v>52</v>
      </c>
      <c r="J6" s="42" t="s">
        <v>53</v>
      </c>
      <c r="K6" s="42" t="s">
        <v>67</v>
      </c>
      <c r="L6" s="42" t="s">
        <v>54</v>
      </c>
      <c r="M6" s="75" t="s">
        <v>126</v>
      </c>
      <c r="N6" s="42" t="s">
        <v>55</v>
      </c>
      <c r="O6" s="43" t="s">
        <v>62</v>
      </c>
      <c r="P6" s="43" t="s">
        <v>127</v>
      </c>
      <c r="Q6" s="42" t="s">
        <v>56</v>
      </c>
      <c r="R6" s="42" t="s">
        <v>57</v>
      </c>
      <c r="S6" s="43" t="s">
        <v>139</v>
      </c>
      <c r="T6" s="63" t="s">
        <v>30</v>
      </c>
      <c r="U6" s="69" t="s">
        <v>118</v>
      </c>
      <c r="V6" s="42" t="s">
        <v>58</v>
      </c>
      <c r="W6" s="42" t="s">
        <v>18</v>
      </c>
      <c r="X6" s="42" t="s">
        <v>19</v>
      </c>
      <c r="Y6" s="42" t="s">
        <v>20</v>
      </c>
      <c r="Z6" s="43" t="s">
        <v>110</v>
      </c>
      <c r="AA6" s="42" t="s">
        <v>125</v>
      </c>
      <c r="AB6" s="42" t="s">
        <v>59</v>
      </c>
      <c r="AC6" s="63" t="s">
        <v>60</v>
      </c>
      <c r="AD6" s="6"/>
      <c r="AE6" s="6"/>
      <c r="AF6" s="16"/>
    </row>
    <row r="7" spans="1:32" s="13" customFormat="1" ht="18">
      <c r="A7" s="15" t="s">
        <v>48</v>
      </c>
      <c r="B7" s="56" t="s">
        <v>3</v>
      </c>
      <c r="C7" s="10" t="s">
        <v>4</v>
      </c>
      <c r="D7" s="10" t="s">
        <v>4</v>
      </c>
      <c r="E7" s="56" t="s">
        <v>4</v>
      </c>
      <c r="F7" s="65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/>
      <c r="T7" s="56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56" t="s">
        <v>4</v>
      </c>
      <c r="AD7" s="6"/>
      <c r="AE7" s="6"/>
      <c r="AF7" s="16"/>
    </row>
    <row r="8" spans="1:32" s="13" customFormat="1" ht="18">
      <c r="A8" s="22"/>
      <c r="B8" s="54"/>
      <c r="C8" s="24"/>
      <c r="D8" s="24"/>
      <c r="E8" s="54"/>
      <c r="F8" s="5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54"/>
      <c r="U8" s="24"/>
      <c r="V8" s="24"/>
      <c r="W8" s="24"/>
      <c r="X8" s="24"/>
      <c r="Y8" s="24"/>
      <c r="Z8" s="24"/>
      <c r="AA8" s="24"/>
      <c r="AB8" s="24"/>
      <c r="AC8" s="54"/>
      <c r="AD8" s="16"/>
      <c r="AE8" s="16"/>
      <c r="AF8" s="16"/>
    </row>
    <row r="9" spans="1:32" s="13" customFormat="1" ht="20.25">
      <c r="A9" s="117" t="s">
        <v>71</v>
      </c>
      <c r="B9" s="54"/>
      <c r="C9" s="24"/>
      <c r="D9" s="24"/>
      <c r="E9" s="54"/>
      <c r="F9" s="54"/>
      <c r="G9" s="24"/>
      <c r="H9" s="24"/>
      <c r="I9" s="24"/>
      <c r="J9" s="24"/>
      <c r="K9" s="24"/>
      <c r="L9" s="24"/>
      <c r="M9" s="45">
        <v>0.22847222222222222</v>
      </c>
      <c r="N9" s="45">
        <f>M9+TIME(0,3,0)</f>
        <v>0.23055555555555554</v>
      </c>
      <c r="O9" s="45">
        <f>N9+TIME(0,2,0)</f>
        <v>0.23194444444444443</v>
      </c>
      <c r="P9" s="45">
        <f>O9+TIME(0,2,0)</f>
        <v>0.2333333333333333</v>
      </c>
      <c r="Q9" s="45">
        <f>P9+TIME(0,2,0)</f>
        <v>0.2347222222222222</v>
      </c>
      <c r="R9" s="45">
        <f>Q9+TIME(0,3,0)</f>
        <v>0.23680555555555552</v>
      </c>
      <c r="S9" s="45">
        <v>0.2395833333333333</v>
      </c>
      <c r="T9" s="107">
        <f>R9+TIME(0,3,0)</f>
        <v>0.23888888888888885</v>
      </c>
      <c r="U9" s="45">
        <f>T9+TIME(0,2,0)</f>
        <v>0.24027777777777773</v>
      </c>
      <c r="V9" s="45">
        <f>U9+TIME(0,2,0)</f>
        <v>0.2416666666666666</v>
      </c>
      <c r="W9" s="45">
        <f>V9+TIME(0,2,0)</f>
        <v>0.2430555555555555</v>
      </c>
      <c r="X9" s="45">
        <f>W9+TIME(0,2,0)</f>
        <v>0.24444444444444438</v>
      </c>
      <c r="Y9" s="45">
        <f aca="true" t="shared" si="0" ref="Y9:AA14">X9+TIME(0,1,0)</f>
        <v>0.24513888888888882</v>
      </c>
      <c r="Z9" s="45">
        <f t="shared" si="0"/>
        <v>0.24583333333333326</v>
      </c>
      <c r="AA9" s="45">
        <f t="shared" si="0"/>
        <v>0.2465277777777777</v>
      </c>
      <c r="AB9" s="45">
        <f>Z9+TIME(0,2,0)</f>
        <v>0.24722222222222215</v>
      </c>
      <c r="AC9" s="107">
        <f aca="true" t="shared" si="1" ref="AC9:AC20">AB9+TIME(0,1,0)</f>
        <v>0.2479166666666666</v>
      </c>
      <c r="AD9" s="16"/>
      <c r="AE9" s="16"/>
      <c r="AF9" s="16"/>
    </row>
    <row r="10" spans="1:32" s="13" customFormat="1" ht="20.25">
      <c r="A10" s="117" t="s">
        <v>72</v>
      </c>
      <c r="B10" s="54"/>
      <c r="C10" s="24"/>
      <c r="D10" s="24"/>
      <c r="E10" s="54"/>
      <c r="F10" s="54"/>
      <c r="G10" s="24"/>
      <c r="H10" s="24"/>
      <c r="I10" s="24"/>
      <c r="J10" s="24"/>
      <c r="K10" s="24"/>
      <c r="L10" s="24"/>
      <c r="M10" s="45">
        <v>0.27291666666666664</v>
      </c>
      <c r="N10" s="45">
        <f>M10+TIME(0,3,0)</f>
        <v>0.27499999999999997</v>
      </c>
      <c r="O10" s="45">
        <f aca="true" t="shared" si="2" ref="O10:P17">N10+TIME(0,2,0)</f>
        <v>0.27638888888888885</v>
      </c>
      <c r="P10" s="45">
        <f t="shared" si="2"/>
        <v>0.27777777777777773</v>
      </c>
      <c r="Q10" s="45">
        <f aca="true" t="shared" si="3" ref="Q10:Q17">O10+TIME(0,2,0)</f>
        <v>0.27777777777777773</v>
      </c>
      <c r="R10" s="45">
        <f aca="true" t="shared" si="4" ref="R10:R17">Q10+TIME(0,2,0)</f>
        <v>0.2791666666666666</v>
      </c>
      <c r="S10" s="45">
        <v>0.6395833333333333</v>
      </c>
      <c r="T10" s="107">
        <f aca="true" t="shared" si="5" ref="T10:T17">R10+TIME(0,2,0)</f>
        <v>0.2805555555555555</v>
      </c>
      <c r="U10" s="45">
        <f aca="true" t="shared" si="6" ref="U10:U17">T10+TIME(0,2,0)</f>
        <v>0.2819444444444444</v>
      </c>
      <c r="V10" s="45">
        <f>U10+TIME(0,1,0)</f>
        <v>0.28263888888888883</v>
      </c>
      <c r="W10" s="45">
        <f aca="true" t="shared" si="7" ref="W10:AA11">V10+TIME(0,2,0)</f>
        <v>0.2840277777777777</v>
      </c>
      <c r="X10" s="45">
        <f t="shared" si="7"/>
        <v>0.2854166666666666</v>
      </c>
      <c r="Y10" s="45">
        <f t="shared" si="7"/>
        <v>0.2868055555555555</v>
      </c>
      <c r="Z10" s="45">
        <f t="shared" si="7"/>
        <v>0.28819444444444436</v>
      </c>
      <c r="AA10" s="45">
        <f t="shared" si="7"/>
        <v>0.28958333333333325</v>
      </c>
      <c r="AB10" s="45">
        <f>Z10+TIME(0,2,0)</f>
        <v>0.28958333333333325</v>
      </c>
      <c r="AC10" s="107">
        <f>AB10+TIME(0,2,0)</f>
        <v>0.29097222222222213</v>
      </c>
      <c r="AD10" s="16"/>
      <c r="AE10" s="16"/>
      <c r="AF10" s="16"/>
    </row>
    <row r="11" spans="1:32" s="13" customFormat="1" ht="20.25">
      <c r="A11" s="117" t="s">
        <v>72</v>
      </c>
      <c r="B11" s="106">
        <v>0.3333333333333333</v>
      </c>
      <c r="C11" s="45">
        <f aca="true" t="shared" si="8" ref="C11:M11">B11+TIME(0,2,0)</f>
        <v>0.3347222222222222</v>
      </c>
      <c r="D11" s="45">
        <f t="shared" si="8"/>
        <v>0.3361111111111111</v>
      </c>
      <c r="E11" s="107">
        <f t="shared" si="8"/>
        <v>0.33749999999999997</v>
      </c>
      <c r="F11" s="107">
        <f t="shared" si="8"/>
        <v>0.33888888888888885</v>
      </c>
      <c r="G11" s="45">
        <f t="shared" si="8"/>
        <v>0.34027777777777773</v>
      </c>
      <c r="H11" s="45">
        <f t="shared" si="8"/>
        <v>0.3416666666666666</v>
      </c>
      <c r="I11" s="45">
        <f t="shared" si="8"/>
        <v>0.3430555555555555</v>
      </c>
      <c r="J11" s="45">
        <f t="shared" si="8"/>
        <v>0.3444444444444444</v>
      </c>
      <c r="K11" s="45">
        <f t="shared" si="8"/>
        <v>0.34583333333333327</v>
      </c>
      <c r="L11" s="45">
        <f t="shared" si="8"/>
        <v>0.34722222222222215</v>
      </c>
      <c r="M11" s="45">
        <f t="shared" si="8"/>
        <v>0.34861111111111104</v>
      </c>
      <c r="N11" s="45">
        <f>M11+TIME(0,3,0)</f>
        <v>0.35069444444444436</v>
      </c>
      <c r="O11" s="45">
        <f t="shared" si="2"/>
        <v>0.35208333333333325</v>
      </c>
      <c r="P11" s="45">
        <f t="shared" si="2"/>
        <v>0.35347222222222213</v>
      </c>
      <c r="Q11" s="45">
        <f t="shared" si="3"/>
        <v>0.35347222222222213</v>
      </c>
      <c r="R11" s="45">
        <f t="shared" si="4"/>
        <v>0.354861111111111</v>
      </c>
      <c r="S11" s="45">
        <v>0.6395833333333333</v>
      </c>
      <c r="T11" s="107">
        <f t="shared" si="5"/>
        <v>0.3562499999999999</v>
      </c>
      <c r="U11" s="45">
        <f t="shared" si="6"/>
        <v>0.3576388888888888</v>
      </c>
      <c r="V11" s="45">
        <f>U11+TIME(0,1,0)</f>
        <v>0.3583333333333332</v>
      </c>
      <c r="W11" s="45">
        <f t="shared" si="7"/>
        <v>0.3597222222222221</v>
      </c>
      <c r="X11" s="45">
        <f t="shared" si="7"/>
        <v>0.361111111111111</v>
      </c>
      <c r="Y11" s="45">
        <f t="shared" si="7"/>
        <v>0.3624999999999999</v>
      </c>
      <c r="Z11" s="45">
        <f t="shared" si="7"/>
        <v>0.36388888888888876</v>
      </c>
      <c r="AA11" s="45">
        <f t="shared" si="7"/>
        <v>0.36527777777777765</v>
      </c>
      <c r="AB11" s="45">
        <f>Z11+TIME(0,2,0)</f>
        <v>0.36527777777777765</v>
      </c>
      <c r="AC11" s="107">
        <f>AB11+TIME(0,2,0)</f>
        <v>0.36666666666666653</v>
      </c>
      <c r="AD11" s="16"/>
      <c r="AE11" s="16"/>
      <c r="AF11" s="16"/>
    </row>
    <row r="12" spans="1:32" s="13" customFormat="1" ht="20.25">
      <c r="A12" s="117" t="s">
        <v>71</v>
      </c>
      <c r="B12" s="106">
        <v>0.3645833333333333</v>
      </c>
      <c r="C12" s="45">
        <f aca="true" t="shared" si="9" ref="C12:G19">B12+TIME(0,2,0)</f>
        <v>0.3659722222222222</v>
      </c>
      <c r="D12" s="45">
        <f t="shared" si="9"/>
        <v>0.3673611111111111</v>
      </c>
      <c r="E12" s="107">
        <f t="shared" si="9"/>
        <v>0.36874999999999997</v>
      </c>
      <c r="F12" s="107">
        <f t="shared" si="9"/>
        <v>0.37013888888888885</v>
      </c>
      <c r="G12" s="45">
        <f t="shared" si="9"/>
        <v>0.37152777777777773</v>
      </c>
      <c r="H12" s="45">
        <f>G12+TIME(0,1,0)</f>
        <v>0.3722222222222222</v>
      </c>
      <c r="I12" s="45">
        <f aca="true" t="shared" si="10" ref="I12:N12">H12+TIME(0,2,0)</f>
        <v>0.37361111111111106</v>
      </c>
      <c r="J12" s="45">
        <f t="shared" si="10"/>
        <v>0.37499999999999994</v>
      </c>
      <c r="K12" s="45">
        <f t="shared" si="10"/>
        <v>0.37638888888888883</v>
      </c>
      <c r="L12" s="45">
        <f t="shared" si="10"/>
        <v>0.3777777777777777</v>
      </c>
      <c r="M12" s="45">
        <f t="shared" si="10"/>
        <v>0.3791666666666666</v>
      </c>
      <c r="N12" s="45">
        <f t="shared" si="10"/>
        <v>0.3805555555555555</v>
      </c>
      <c r="O12" s="45">
        <f t="shared" si="2"/>
        <v>0.38194444444444436</v>
      </c>
      <c r="P12" s="45">
        <f t="shared" si="2"/>
        <v>0.38333333333333325</v>
      </c>
      <c r="Q12" s="45">
        <f t="shared" si="3"/>
        <v>0.38333333333333325</v>
      </c>
      <c r="R12" s="45">
        <f t="shared" si="4"/>
        <v>0.38472222222222213</v>
      </c>
      <c r="S12" s="45">
        <v>0.386111111111111</v>
      </c>
      <c r="T12" s="107">
        <f t="shared" si="5"/>
        <v>0.386111111111111</v>
      </c>
      <c r="U12" s="45">
        <f t="shared" si="6"/>
        <v>0.3874999999999999</v>
      </c>
      <c r="V12" s="45">
        <f>U12+TIME(0,2,0)</f>
        <v>0.3888888888888888</v>
      </c>
      <c r="W12" s="45">
        <f>V12+TIME(0,2,0)</f>
        <v>0.39027777777777767</v>
      </c>
      <c r="X12" s="45">
        <f>W12+TIME(0,2,0)</f>
        <v>0.39166666666666655</v>
      </c>
      <c r="Y12" s="45">
        <f t="shared" si="0"/>
        <v>0.392361111111111</v>
      </c>
      <c r="Z12" s="45">
        <f t="shared" si="0"/>
        <v>0.39305555555555544</v>
      </c>
      <c r="AA12" s="45">
        <f t="shared" si="0"/>
        <v>0.3937499999999999</v>
      </c>
      <c r="AB12" s="45">
        <f>Z12+TIME(0,2,0)</f>
        <v>0.3944444444444443</v>
      </c>
      <c r="AC12" s="107">
        <f t="shared" si="1"/>
        <v>0.39513888888888876</v>
      </c>
      <c r="AD12" s="16"/>
      <c r="AE12" s="16"/>
      <c r="AF12" s="16"/>
    </row>
    <row r="13" spans="1:32" s="13" customFormat="1" ht="20.25">
      <c r="A13" s="117" t="s">
        <v>72</v>
      </c>
      <c r="B13" s="106">
        <v>0.4284722222222222</v>
      </c>
      <c r="C13" s="45">
        <f aca="true" t="shared" si="11" ref="C13:M13">B13+TIME(0,2,0)</f>
        <v>0.4298611111111111</v>
      </c>
      <c r="D13" s="45">
        <f t="shared" si="11"/>
        <v>0.43124999999999997</v>
      </c>
      <c r="E13" s="107">
        <f t="shared" si="11"/>
        <v>0.43263888888888885</v>
      </c>
      <c r="F13" s="107">
        <f t="shared" si="11"/>
        <v>0.43402777777777773</v>
      </c>
      <c r="G13" s="45">
        <f t="shared" si="11"/>
        <v>0.4354166666666666</v>
      </c>
      <c r="H13" s="45">
        <f t="shared" si="11"/>
        <v>0.4368055555555555</v>
      </c>
      <c r="I13" s="45">
        <f t="shared" si="11"/>
        <v>0.4381944444444444</v>
      </c>
      <c r="J13" s="45">
        <f t="shared" si="11"/>
        <v>0.43958333333333327</v>
      </c>
      <c r="K13" s="45">
        <f t="shared" si="11"/>
        <v>0.44097222222222215</v>
      </c>
      <c r="L13" s="45">
        <f t="shared" si="11"/>
        <v>0.44236111111111104</v>
      </c>
      <c r="M13" s="45">
        <f t="shared" si="11"/>
        <v>0.4437499999999999</v>
      </c>
      <c r="N13" s="45">
        <f>M13+TIME(0,3,0)</f>
        <v>0.44583333333333325</v>
      </c>
      <c r="O13" s="45">
        <f t="shared" si="2"/>
        <v>0.44722222222222213</v>
      </c>
      <c r="P13" s="45">
        <f t="shared" si="2"/>
        <v>0.448611111111111</v>
      </c>
      <c r="Q13" s="45">
        <f t="shared" si="3"/>
        <v>0.448611111111111</v>
      </c>
      <c r="R13" s="45">
        <f t="shared" si="4"/>
        <v>0.4499999999999999</v>
      </c>
      <c r="S13" s="45">
        <v>0.6395833333333333</v>
      </c>
      <c r="T13" s="107">
        <f t="shared" si="5"/>
        <v>0.4513888888888888</v>
      </c>
      <c r="U13" s="45">
        <f t="shared" si="6"/>
        <v>0.45277777777777767</v>
      </c>
      <c r="V13" s="45">
        <f>U13+TIME(0,1,0)</f>
        <v>0.4534722222222221</v>
      </c>
      <c r="W13" s="45">
        <f>V13+TIME(0,2,0)</f>
        <v>0.454861111111111</v>
      </c>
      <c r="X13" s="45">
        <f>W13+TIME(0,2,0)</f>
        <v>0.4562499999999999</v>
      </c>
      <c r="Y13" s="45">
        <f>X13+TIME(0,2,0)</f>
        <v>0.45763888888888876</v>
      </c>
      <c r="Z13" s="45">
        <f>Y13+TIME(0,2,0)</f>
        <v>0.45902777777777765</v>
      </c>
      <c r="AA13" s="45">
        <f>Z13+TIME(0,2,0)</f>
        <v>0.46041666666666653</v>
      </c>
      <c r="AB13" s="45">
        <f>Z13+TIME(0,2,0)</f>
        <v>0.46041666666666653</v>
      </c>
      <c r="AC13" s="107">
        <f>AB13+TIME(0,2,0)</f>
        <v>0.4618055555555554</v>
      </c>
      <c r="AD13" s="16"/>
      <c r="AE13" s="16"/>
      <c r="AF13" s="16"/>
    </row>
    <row r="14" spans="1:32" s="13" customFormat="1" ht="20.25">
      <c r="A14" s="117" t="s">
        <v>71</v>
      </c>
      <c r="B14" s="106">
        <v>0.4611111111111111</v>
      </c>
      <c r="C14" s="45">
        <f t="shared" si="9"/>
        <v>0.46249999999999997</v>
      </c>
      <c r="D14" s="45">
        <f t="shared" si="9"/>
        <v>0.46388888888888885</v>
      </c>
      <c r="E14" s="107">
        <f t="shared" si="9"/>
        <v>0.46527777777777773</v>
      </c>
      <c r="F14" s="107">
        <f t="shared" si="9"/>
        <v>0.4666666666666666</v>
      </c>
      <c r="G14" s="45">
        <f t="shared" si="9"/>
        <v>0.4680555555555555</v>
      </c>
      <c r="H14" s="45">
        <f>G14+TIME(0,1,0)</f>
        <v>0.46874999999999994</v>
      </c>
      <c r="I14" s="45">
        <f aca="true" t="shared" si="12" ref="I14:N14">H14+TIME(0,2,0)</f>
        <v>0.47013888888888883</v>
      </c>
      <c r="J14" s="45">
        <f t="shared" si="12"/>
        <v>0.4715277777777777</v>
      </c>
      <c r="K14" s="45">
        <f t="shared" si="12"/>
        <v>0.4729166666666666</v>
      </c>
      <c r="L14" s="45">
        <f t="shared" si="12"/>
        <v>0.4743055555555555</v>
      </c>
      <c r="M14" s="45">
        <f t="shared" si="12"/>
        <v>0.47569444444444436</v>
      </c>
      <c r="N14" s="45">
        <f t="shared" si="12"/>
        <v>0.47708333333333325</v>
      </c>
      <c r="O14" s="45">
        <f t="shared" si="2"/>
        <v>0.47847222222222213</v>
      </c>
      <c r="P14" s="45">
        <f t="shared" si="2"/>
        <v>0.479861111111111</v>
      </c>
      <c r="Q14" s="45">
        <f t="shared" si="3"/>
        <v>0.479861111111111</v>
      </c>
      <c r="R14" s="45">
        <f t="shared" si="4"/>
        <v>0.4812499999999999</v>
      </c>
      <c r="S14" s="45">
        <v>0.4826388888888888</v>
      </c>
      <c r="T14" s="107">
        <f t="shared" si="5"/>
        <v>0.4826388888888888</v>
      </c>
      <c r="U14" s="45">
        <f t="shared" si="6"/>
        <v>0.48402777777777767</v>
      </c>
      <c r="V14" s="45">
        <f>U14+TIME(0,2,0)</f>
        <v>0.48541666666666655</v>
      </c>
      <c r="W14" s="45">
        <f>V14+TIME(0,2,0)</f>
        <v>0.48680555555555544</v>
      </c>
      <c r="X14" s="45">
        <f>W14+TIME(0,1,0)</f>
        <v>0.4874999999999999</v>
      </c>
      <c r="Y14" s="45">
        <f t="shared" si="0"/>
        <v>0.4881944444444443</v>
      </c>
      <c r="Z14" s="45">
        <f t="shared" si="0"/>
        <v>0.48888888888888876</v>
      </c>
      <c r="AA14" s="45">
        <f t="shared" si="0"/>
        <v>0.4895833333333332</v>
      </c>
      <c r="AB14" s="45">
        <f>AA14+TIME(0,2,0)</f>
        <v>0.4909722222222221</v>
      </c>
      <c r="AC14" s="107">
        <f t="shared" si="1"/>
        <v>0.49166666666666653</v>
      </c>
      <c r="AD14" s="29"/>
      <c r="AE14" s="16"/>
      <c r="AF14" s="16"/>
    </row>
    <row r="15" spans="1:32" s="13" customFormat="1" ht="20.25">
      <c r="A15" s="117" t="s">
        <v>72</v>
      </c>
      <c r="B15" s="106">
        <v>0.5041666666666667</v>
      </c>
      <c r="C15" s="45">
        <f aca="true" t="shared" si="13" ref="C15:M15">B15+TIME(0,2,0)</f>
        <v>0.5055555555555555</v>
      </c>
      <c r="D15" s="45">
        <f t="shared" si="13"/>
        <v>0.5069444444444444</v>
      </c>
      <c r="E15" s="107">
        <f t="shared" si="13"/>
        <v>0.5083333333333333</v>
      </c>
      <c r="F15" s="107">
        <f t="shared" si="13"/>
        <v>0.5097222222222222</v>
      </c>
      <c r="G15" s="45">
        <f t="shared" si="13"/>
        <v>0.5111111111111111</v>
      </c>
      <c r="H15" s="45">
        <f t="shared" si="13"/>
        <v>0.5125</v>
      </c>
      <c r="I15" s="45">
        <f t="shared" si="13"/>
        <v>0.5138888888888888</v>
      </c>
      <c r="J15" s="45">
        <f t="shared" si="13"/>
        <v>0.5152777777777777</v>
      </c>
      <c r="K15" s="45">
        <f t="shared" si="13"/>
        <v>0.5166666666666666</v>
      </c>
      <c r="L15" s="45">
        <f t="shared" si="13"/>
        <v>0.5180555555555555</v>
      </c>
      <c r="M15" s="45">
        <f t="shared" si="13"/>
        <v>0.5194444444444444</v>
      </c>
      <c r="N15" s="45">
        <f>M15+TIME(0,3,0)</f>
        <v>0.5215277777777777</v>
      </c>
      <c r="O15" s="45">
        <f t="shared" si="2"/>
        <v>0.5229166666666666</v>
      </c>
      <c r="P15" s="45">
        <f t="shared" si="2"/>
        <v>0.5243055555555555</v>
      </c>
      <c r="Q15" s="45">
        <f t="shared" si="3"/>
        <v>0.5243055555555555</v>
      </c>
      <c r="R15" s="45">
        <f t="shared" si="4"/>
        <v>0.5256944444444444</v>
      </c>
      <c r="S15" s="45">
        <v>0.6395833333333333</v>
      </c>
      <c r="T15" s="107">
        <f t="shared" si="5"/>
        <v>0.5270833333333332</v>
      </c>
      <c r="U15" s="45">
        <f t="shared" si="6"/>
        <v>0.5284722222222221</v>
      </c>
      <c r="V15" s="45">
        <f>U15+TIME(0,1,0)</f>
        <v>0.5291666666666666</v>
      </c>
      <c r="W15" s="45">
        <f>V15+TIME(0,2,0)</f>
        <v>0.5305555555555554</v>
      </c>
      <c r="X15" s="45">
        <f>W15+TIME(0,2,0)</f>
        <v>0.5319444444444443</v>
      </c>
      <c r="Y15" s="45">
        <f>X15+TIME(0,2,0)</f>
        <v>0.5333333333333332</v>
      </c>
      <c r="Z15" s="45">
        <f>Y15+TIME(0,2,0)</f>
        <v>0.5347222222222221</v>
      </c>
      <c r="AA15" s="45">
        <f>Z15+TIME(0,2,0)</f>
        <v>0.536111111111111</v>
      </c>
      <c r="AB15" s="45">
        <f>Z15+TIME(0,2,0)</f>
        <v>0.536111111111111</v>
      </c>
      <c r="AC15" s="107">
        <f>AB15+TIME(0,2,0)</f>
        <v>0.5374999999999999</v>
      </c>
      <c r="AD15" s="29"/>
      <c r="AE15" s="16"/>
      <c r="AF15" s="16"/>
    </row>
    <row r="16" spans="1:32" s="13" customFormat="1" ht="20.25">
      <c r="A16" s="117" t="s">
        <v>71</v>
      </c>
      <c r="B16" s="106">
        <v>0.5270833333333333</v>
      </c>
      <c r="C16" s="45">
        <f t="shared" si="9"/>
        <v>0.5284722222222222</v>
      </c>
      <c r="D16" s="45">
        <f t="shared" si="9"/>
        <v>0.5298611111111111</v>
      </c>
      <c r="E16" s="107">
        <f t="shared" si="9"/>
        <v>0.53125</v>
      </c>
      <c r="F16" s="107">
        <f t="shared" si="9"/>
        <v>0.5326388888888889</v>
      </c>
      <c r="G16" s="45">
        <f t="shared" si="9"/>
        <v>0.5340277777777778</v>
      </c>
      <c r="H16" s="45">
        <f>G16+TIME(0,1,0)</f>
        <v>0.5347222222222222</v>
      </c>
      <c r="I16" s="45">
        <f aca="true" t="shared" si="14" ref="I16:N16">H16+TIME(0,2,0)</f>
        <v>0.5361111111111111</v>
      </c>
      <c r="J16" s="45">
        <f t="shared" si="14"/>
        <v>0.5375</v>
      </c>
      <c r="K16" s="45">
        <f t="shared" si="14"/>
        <v>0.5388888888888889</v>
      </c>
      <c r="L16" s="45">
        <f t="shared" si="14"/>
        <v>0.5402777777777777</v>
      </c>
      <c r="M16" s="45">
        <f t="shared" si="14"/>
        <v>0.5416666666666666</v>
      </c>
      <c r="N16" s="45">
        <f t="shared" si="14"/>
        <v>0.5430555555555555</v>
      </c>
      <c r="O16" s="45">
        <f t="shared" si="2"/>
        <v>0.5444444444444444</v>
      </c>
      <c r="P16" s="45">
        <f t="shared" si="2"/>
        <v>0.5458333333333333</v>
      </c>
      <c r="Q16" s="45">
        <f t="shared" si="3"/>
        <v>0.5458333333333333</v>
      </c>
      <c r="R16" s="45">
        <f t="shared" si="4"/>
        <v>0.5472222222222222</v>
      </c>
      <c r="S16" s="45">
        <v>0.548611111111111</v>
      </c>
      <c r="T16" s="107">
        <f t="shared" si="5"/>
        <v>0.548611111111111</v>
      </c>
      <c r="U16" s="45">
        <f t="shared" si="6"/>
        <v>0.5499999999999999</v>
      </c>
      <c r="V16" s="45">
        <f>U16+TIME(0,2,0)</f>
        <v>0.5513888888888888</v>
      </c>
      <c r="W16" s="45">
        <f>V16+TIME(0,2,0)</f>
        <v>0.5527777777777777</v>
      </c>
      <c r="X16" s="45">
        <f>W16+TIME(0,1,0)</f>
        <v>0.5534722222222221</v>
      </c>
      <c r="Y16" s="45">
        <f aca="true" t="shared" si="15" ref="Y16:AA20">X16+TIME(0,1,0)</f>
        <v>0.5541666666666666</v>
      </c>
      <c r="Z16" s="45">
        <f t="shared" si="15"/>
        <v>0.554861111111111</v>
      </c>
      <c r="AA16" s="45">
        <f t="shared" si="15"/>
        <v>0.5555555555555555</v>
      </c>
      <c r="AB16" s="45">
        <f>AA16+TIME(0,2,0)</f>
        <v>0.5569444444444444</v>
      </c>
      <c r="AC16" s="107">
        <f t="shared" si="1"/>
        <v>0.5576388888888888</v>
      </c>
      <c r="AD16" s="29"/>
      <c r="AE16" s="16"/>
      <c r="AF16" s="16"/>
    </row>
    <row r="17" spans="1:32" s="13" customFormat="1" ht="20.25">
      <c r="A17" s="117" t="s">
        <v>72</v>
      </c>
      <c r="B17" s="106">
        <v>0.576388888888889</v>
      </c>
      <c r="C17" s="45">
        <f t="shared" si="9"/>
        <v>0.5777777777777778</v>
      </c>
      <c r="D17" s="45">
        <f t="shared" si="9"/>
        <v>0.5791666666666667</v>
      </c>
      <c r="E17" s="107">
        <f t="shared" si="9"/>
        <v>0.5805555555555556</v>
      </c>
      <c r="F17" s="107">
        <f t="shared" si="9"/>
        <v>0.5819444444444445</v>
      </c>
      <c r="G17" s="45">
        <f t="shared" si="9"/>
        <v>0.5833333333333334</v>
      </c>
      <c r="H17" s="45">
        <f aca="true" t="shared" si="16" ref="H17:M17">G17+TIME(0,2,0)</f>
        <v>0.5847222222222223</v>
      </c>
      <c r="I17" s="45">
        <f t="shared" si="16"/>
        <v>0.5861111111111111</v>
      </c>
      <c r="J17" s="45">
        <f t="shared" si="16"/>
        <v>0.5875</v>
      </c>
      <c r="K17" s="45">
        <f t="shared" si="16"/>
        <v>0.5888888888888889</v>
      </c>
      <c r="L17" s="45">
        <f t="shared" si="16"/>
        <v>0.5902777777777778</v>
      </c>
      <c r="M17" s="45">
        <f t="shared" si="16"/>
        <v>0.5916666666666667</v>
      </c>
      <c r="N17" s="45">
        <f>M17+TIME(0,3,0)</f>
        <v>0.59375</v>
      </c>
      <c r="O17" s="45">
        <f t="shared" si="2"/>
        <v>0.5951388888888889</v>
      </c>
      <c r="P17" s="45">
        <f t="shared" si="2"/>
        <v>0.5965277777777778</v>
      </c>
      <c r="Q17" s="45">
        <f t="shared" si="3"/>
        <v>0.5965277777777778</v>
      </c>
      <c r="R17" s="45">
        <f t="shared" si="4"/>
        <v>0.5979166666666667</v>
      </c>
      <c r="S17" s="45">
        <v>0.6395833333333333</v>
      </c>
      <c r="T17" s="107">
        <f t="shared" si="5"/>
        <v>0.5993055555555555</v>
      </c>
      <c r="U17" s="45">
        <f t="shared" si="6"/>
        <v>0.6006944444444444</v>
      </c>
      <c r="V17" s="45">
        <f>U17+TIME(0,1,0)</f>
        <v>0.6013888888888889</v>
      </c>
      <c r="W17" s="45">
        <f>V17+TIME(0,2,0)</f>
        <v>0.6027777777777777</v>
      </c>
      <c r="X17" s="45">
        <f>W17+TIME(0,2,0)</f>
        <v>0.6041666666666666</v>
      </c>
      <c r="Y17" s="45">
        <f>X17+TIME(0,2,0)</f>
        <v>0.6055555555555555</v>
      </c>
      <c r="Z17" s="45">
        <f>Y17+TIME(0,2,0)</f>
        <v>0.6069444444444444</v>
      </c>
      <c r="AA17" s="45">
        <f>Z17+TIME(0,2,0)</f>
        <v>0.6083333333333333</v>
      </c>
      <c r="AB17" s="45">
        <f>Z17+TIME(0,2,0)</f>
        <v>0.6083333333333333</v>
      </c>
      <c r="AC17" s="107">
        <f>AB17+TIME(0,2,0)</f>
        <v>0.6097222222222222</v>
      </c>
      <c r="AD17" s="29"/>
      <c r="AE17" s="16"/>
      <c r="AF17" s="16"/>
    </row>
    <row r="18" spans="1:32" s="13" customFormat="1" ht="20.25">
      <c r="A18" s="117" t="s">
        <v>72</v>
      </c>
      <c r="B18" s="96">
        <v>0.6527777777777778</v>
      </c>
      <c r="C18" s="83">
        <f>B18+TIME(0,2,0)</f>
        <v>0.6541666666666667</v>
      </c>
      <c r="D18" s="83">
        <f>C18+TIME(0,2,0)</f>
        <v>0.6555555555555556</v>
      </c>
      <c r="E18" s="83">
        <f>D18+TIME(0,2,0)</f>
        <v>0.6569444444444444</v>
      </c>
      <c r="F18" s="83">
        <f>E18+TIME(0,2,0)</f>
        <v>0.6583333333333333</v>
      </c>
      <c r="G18" s="83">
        <f>F18+TIME(0,2,0)</f>
        <v>0.6597222222222222</v>
      </c>
      <c r="H18" s="83">
        <f>G18+TIME(0,1,0)</f>
        <v>0.6604166666666667</v>
      </c>
      <c r="I18" s="83">
        <f>H18+TIME(0,2,0)</f>
        <v>0.6618055555555555</v>
      </c>
      <c r="J18" s="83">
        <f>I18+TIME(0,1,0)</f>
        <v>0.6625</v>
      </c>
      <c r="K18" s="83">
        <f aca="true" t="shared" si="17" ref="K18:L21">J18+TIME(0,2,0)</f>
        <v>0.6638888888888889</v>
      </c>
      <c r="L18" s="83">
        <f t="shared" si="17"/>
        <v>0.6652777777777777</v>
      </c>
      <c r="M18" s="83" t="s">
        <v>25</v>
      </c>
      <c r="N18" s="45"/>
      <c r="O18" s="45"/>
      <c r="P18" s="45"/>
      <c r="Q18" s="45"/>
      <c r="R18" s="45"/>
      <c r="S18" s="45"/>
      <c r="T18" s="107"/>
      <c r="U18" s="45"/>
      <c r="V18" s="45"/>
      <c r="W18" s="45"/>
      <c r="X18" s="45"/>
      <c r="Y18" s="45"/>
      <c r="Z18" s="45"/>
      <c r="AA18" s="45"/>
      <c r="AB18" s="45"/>
      <c r="AC18" s="107"/>
      <c r="AD18" s="29"/>
      <c r="AE18" s="16"/>
      <c r="AF18" s="16"/>
    </row>
    <row r="19" spans="1:32" s="13" customFormat="1" ht="20.25">
      <c r="A19" s="117" t="s">
        <v>71</v>
      </c>
      <c r="B19" s="106">
        <v>0.7986111111111112</v>
      </c>
      <c r="C19" s="45">
        <f t="shared" si="9"/>
        <v>0.8</v>
      </c>
      <c r="D19" s="45">
        <f t="shared" si="9"/>
        <v>0.8013888888888889</v>
      </c>
      <c r="E19" s="107">
        <f t="shared" si="9"/>
        <v>0.8027777777777778</v>
      </c>
      <c r="F19" s="107">
        <f t="shared" si="9"/>
        <v>0.8041666666666667</v>
      </c>
      <c r="G19" s="45">
        <f t="shared" si="9"/>
        <v>0.8055555555555556</v>
      </c>
      <c r="H19" s="45">
        <f>G19+TIME(0,1,0)</f>
        <v>0.80625</v>
      </c>
      <c r="I19" s="45">
        <f>H19+TIME(0,2,0)</f>
        <v>0.8076388888888889</v>
      </c>
      <c r="J19" s="45">
        <f>I19+TIME(0,2,0)</f>
        <v>0.8090277777777778</v>
      </c>
      <c r="K19" s="45">
        <f t="shared" si="17"/>
        <v>0.8104166666666667</v>
      </c>
      <c r="L19" s="45">
        <f t="shared" si="17"/>
        <v>0.8118055555555556</v>
      </c>
      <c r="M19" s="45">
        <f aca="true" t="shared" si="18" ref="M19:P20">L19+TIME(0,2,0)</f>
        <v>0.8131944444444444</v>
      </c>
      <c r="N19" s="45">
        <f t="shared" si="18"/>
        <v>0.8145833333333333</v>
      </c>
      <c r="O19" s="45">
        <f t="shared" si="18"/>
        <v>0.8159722222222222</v>
      </c>
      <c r="P19" s="45">
        <f t="shared" si="18"/>
        <v>0.8173611111111111</v>
      </c>
      <c r="Q19" s="45">
        <f>O19+TIME(0,2,0)</f>
        <v>0.8173611111111111</v>
      </c>
      <c r="R19" s="45">
        <f>Q19+TIME(0,2,0)</f>
        <v>0.81875</v>
      </c>
      <c r="S19" s="45">
        <v>0.8201388888888889</v>
      </c>
      <c r="T19" s="107">
        <f>R19+TIME(0,2,0)</f>
        <v>0.8201388888888889</v>
      </c>
      <c r="U19" s="45">
        <f aca="true" t="shared" si="19" ref="U19:W20">T19+TIME(0,2,0)</f>
        <v>0.8215277777777777</v>
      </c>
      <c r="V19" s="45">
        <f t="shared" si="19"/>
        <v>0.8229166666666666</v>
      </c>
      <c r="W19" s="45">
        <f t="shared" si="19"/>
        <v>0.8243055555555555</v>
      </c>
      <c r="X19" s="45">
        <f>W19+TIME(0,1,0)</f>
        <v>0.825</v>
      </c>
      <c r="Y19" s="45">
        <f t="shared" si="15"/>
        <v>0.8256944444444444</v>
      </c>
      <c r="Z19" s="45">
        <f t="shared" si="15"/>
        <v>0.8263888888888888</v>
      </c>
      <c r="AA19" s="45">
        <f t="shared" si="15"/>
        <v>0.8270833333333333</v>
      </c>
      <c r="AB19" s="45">
        <f>AA19+TIME(0,2,0)</f>
        <v>0.8284722222222222</v>
      </c>
      <c r="AC19" s="107">
        <f t="shared" si="1"/>
        <v>0.8291666666666666</v>
      </c>
      <c r="AD19" s="29"/>
      <c r="AE19" s="16"/>
      <c r="AF19" s="16"/>
    </row>
    <row r="20" spans="1:32" s="13" customFormat="1" ht="20.25">
      <c r="A20" s="117" t="s">
        <v>71</v>
      </c>
      <c r="B20" s="106">
        <v>0.8819444444444445</v>
      </c>
      <c r="C20" s="45">
        <f aca="true" t="shared" si="20" ref="C20:I20">B20+TIME(0,2,0)</f>
        <v>0.8833333333333334</v>
      </c>
      <c r="D20" s="45">
        <f t="shared" si="20"/>
        <v>0.8847222222222223</v>
      </c>
      <c r="E20" s="107">
        <f t="shared" si="20"/>
        <v>0.8861111111111112</v>
      </c>
      <c r="F20" s="107">
        <f t="shared" si="20"/>
        <v>0.8875000000000001</v>
      </c>
      <c r="G20" s="45">
        <f t="shared" si="20"/>
        <v>0.888888888888889</v>
      </c>
      <c r="H20" s="45">
        <f t="shared" si="20"/>
        <v>0.8902777777777778</v>
      </c>
      <c r="I20" s="45">
        <f t="shared" si="20"/>
        <v>0.8916666666666667</v>
      </c>
      <c r="J20" s="45">
        <f>I20+TIME(0,1,0)</f>
        <v>0.8923611111111112</v>
      </c>
      <c r="K20" s="45">
        <f t="shared" si="17"/>
        <v>0.89375</v>
      </c>
      <c r="L20" s="45">
        <f t="shared" si="17"/>
        <v>0.8951388888888889</v>
      </c>
      <c r="M20" s="45">
        <f t="shared" si="18"/>
        <v>0.8965277777777778</v>
      </c>
      <c r="N20" s="45">
        <f t="shared" si="18"/>
        <v>0.8979166666666667</v>
      </c>
      <c r="O20" s="45">
        <f t="shared" si="18"/>
        <v>0.8993055555555556</v>
      </c>
      <c r="P20" s="45">
        <f t="shared" si="18"/>
        <v>0.9006944444444445</v>
      </c>
      <c r="Q20" s="45">
        <f>O20+TIME(0,2,0)</f>
        <v>0.9006944444444445</v>
      </c>
      <c r="R20" s="45">
        <f>Q20+TIME(0,2,0)</f>
        <v>0.9020833333333333</v>
      </c>
      <c r="S20" s="45">
        <v>0.9034722222222222</v>
      </c>
      <c r="T20" s="107">
        <f>R20+TIME(0,2,0)</f>
        <v>0.9034722222222222</v>
      </c>
      <c r="U20" s="45">
        <f t="shared" si="19"/>
        <v>0.9048611111111111</v>
      </c>
      <c r="V20" s="45">
        <f t="shared" si="19"/>
        <v>0.90625</v>
      </c>
      <c r="W20" s="45">
        <f t="shared" si="19"/>
        <v>0.9076388888888889</v>
      </c>
      <c r="X20" s="45">
        <f>W20+TIME(0,1,0)</f>
        <v>0.9083333333333333</v>
      </c>
      <c r="Y20" s="45">
        <f t="shared" si="15"/>
        <v>0.9090277777777778</v>
      </c>
      <c r="Z20" s="45">
        <f t="shared" si="15"/>
        <v>0.9097222222222222</v>
      </c>
      <c r="AA20" s="45">
        <f t="shared" si="15"/>
        <v>0.9104166666666667</v>
      </c>
      <c r="AB20" s="45">
        <f>AA20+TIME(0,2,0)</f>
        <v>0.9118055555555555</v>
      </c>
      <c r="AC20" s="107">
        <f t="shared" si="1"/>
        <v>0.9125</v>
      </c>
      <c r="AD20" s="16"/>
      <c r="AE20" s="16"/>
      <c r="AF20" s="16"/>
    </row>
    <row r="21" spans="1:32" s="13" customFormat="1" ht="20.25">
      <c r="A21" s="127" t="s">
        <v>71</v>
      </c>
      <c r="B21" s="96">
        <v>0.9465277777777777</v>
      </c>
      <c r="C21" s="83">
        <f>B21+TIME(0,2,0)</f>
        <v>0.9479166666666666</v>
      </c>
      <c r="D21" s="83">
        <f>C21+TIME(0,2,0)</f>
        <v>0.9493055555555555</v>
      </c>
      <c r="E21" s="83">
        <f>D21+TIME(0,1,0)</f>
        <v>0.95</v>
      </c>
      <c r="F21" s="83">
        <f>E21+TIME(0,2,0)</f>
        <v>0.9513888888888888</v>
      </c>
      <c r="G21" s="83">
        <f>F21+TIME(0,2,0)</f>
        <v>0.9527777777777777</v>
      </c>
      <c r="H21" s="83">
        <f>G21+TIME(0,1,0)</f>
        <v>0.9534722222222222</v>
      </c>
      <c r="I21" s="83">
        <f>H21+TIME(0,2,0)</f>
        <v>0.954861111111111</v>
      </c>
      <c r="J21" s="83">
        <f>I21+TIME(0,1,0)</f>
        <v>0.9555555555555555</v>
      </c>
      <c r="K21" s="83">
        <f t="shared" si="17"/>
        <v>0.9569444444444444</v>
      </c>
      <c r="L21" s="83">
        <f t="shared" si="17"/>
        <v>0.9583333333333333</v>
      </c>
      <c r="M21" s="83" t="s">
        <v>25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6"/>
      <c r="AE21" s="16"/>
      <c r="AF21" s="16"/>
    </row>
    <row r="22" spans="1:32" s="13" customFormat="1" ht="18">
      <c r="A22" s="26"/>
      <c r="B22" s="3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6"/>
      <c r="AC22" s="16"/>
      <c r="AD22" s="16"/>
      <c r="AE22" s="27"/>
      <c r="AF22" s="16"/>
    </row>
    <row r="23" spans="1:32" s="13" customFormat="1" ht="20.25">
      <c r="A23" s="46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/>
      <c r="AA23" s="6"/>
      <c r="AB23" s="6"/>
      <c r="AC23" s="6"/>
      <c r="AD23" s="6"/>
      <c r="AE23"/>
      <c r="AF23" s="16"/>
    </row>
    <row r="24" spans="1:32" s="13" customFormat="1" ht="18">
      <c r="A24" s="34"/>
      <c r="B24" s="27"/>
      <c r="C24" s="27"/>
      <c r="D24" s="77" t="s">
        <v>102</v>
      </c>
      <c r="E24" s="27"/>
      <c r="F24" s="27"/>
      <c r="H24" s="27" t="s">
        <v>120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6"/>
      <c r="Y24" s="16"/>
      <c r="Z24" s="16"/>
      <c r="AA24" s="16"/>
      <c r="AB24" s="16"/>
      <c r="AC24" s="16"/>
      <c r="AD24" s="16"/>
      <c r="AF24" s="16"/>
    </row>
    <row r="25" spans="1:32" s="13" customFormat="1" ht="18">
      <c r="A25" s="48"/>
      <c r="B25" s="30"/>
      <c r="C25" s="30"/>
      <c r="D25" s="30"/>
      <c r="E25" s="30"/>
      <c r="F25" s="30"/>
      <c r="G25"/>
      <c r="H25" s="4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7"/>
      <c r="Y25" s="7"/>
      <c r="Z25" s="7"/>
      <c r="AA25" s="7"/>
      <c r="AB25" s="7"/>
      <c r="AC25" s="7"/>
      <c r="AD25" s="6"/>
      <c r="AE25"/>
      <c r="AF25" s="16"/>
    </row>
    <row r="26" spans="1:32" s="13" customFormat="1" ht="18">
      <c r="A26" s="11"/>
      <c r="B26" s="56"/>
      <c r="C26" s="10">
        <v>2</v>
      </c>
      <c r="D26" s="10">
        <v>2</v>
      </c>
      <c r="E26" s="56">
        <v>1</v>
      </c>
      <c r="F26" s="56">
        <v>2</v>
      </c>
      <c r="G26" s="10">
        <v>2</v>
      </c>
      <c r="H26" s="10">
        <v>1</v>
      </c>
      <c r="I26" s="10">
        <v>1</v>
      </c>
      <c r="J26" s="10">
        <v>1</v>
      </c>
      <c r="K26" s="10">
        <v>3</v>
      </c>
      <c r="L26" s="10">
        <v>1</v>
      </c>
      <c r="M26" s="10">
        <v>3</v>
      </c>
      <c r="N26" s="10">
        <v>3</v>
      </c>
      <c r="O26" s="10">
        <v>2</v>
      </c>
      <c r="P26" s="10"/>
      <c r="Q26" s="10">
        <v>2</v>
      </c>
      <c r="R26" s="10">
        <v>2</v>
      </c>
      <c r="S26" s="10"/>
      <c r="T26" s="56">
        <v>2</v>
      </c>
      <c r="U26" s="10">
        <v>2</v>
      </c>
      <c r="V26" s="10">
        <v>2</v>
      </c>
      <c r="W26" s="10">
        <v>2</v>
      </c>
      <c r="X26" s="10">
        <v>2</v>
      </c>
      <c r="Y26" s="10">
        <v>2</v>
      </c>
      <c r="Z26" s="10">
        <v>1</v>
      </c>
      <c r="AA26" s="10">
        <v>5</v>
      </c>
      <c r="AB26" s="10">
        <v>1</v>
      </c>
      <c r="AC26" s="10">
        <v>1</v>
      </c>
      <c r="AD26" s="56">
        <v>2</v>
      </c>
      <c r="AE26" s="7"/>
      <c r="AF26" s="16"/>
    </row>
    <row r="27" spans="1:32" s="13" customFormat="1" ht="71.25">
      <c r="A27" s="9"/>
      <c r="B27" s="63" t="s">
        <v>94</v>
      </c>
      <c r="C27" s="42" t="s">
        <v>95</v>
      </c>
      <c r="D27" s="42" t="s">
        <v>93</v>
      </c>
      <c r="E27" s="63" t="s">
        <v>89</v>
      </c>
      <c r="F27" s="62" t="s">
        <v>87</v>
      </c>
      <c r="G27" s="42" t="s">
        <v>50</v>
      </c>
      <c r="H27" s="42" t="s">
        <v>51</v>
      </c>
      <c r="I27" s="42" t="s">
        <v>52</v>
      </c>
      <c r="J27" s="42" t="s">
        <v>53</v>
      </c>
      <c r="K27" s="42" t="s">
        <v>67</v>
      </c>
      <c r="L27" s="42" t="s">
        <v>54</v>
      </c>
      <c r="M27" s="75" t="s">
        <v>126</v>
      </c>
      <c r="N27" s="42" t="s">
        <v>55</v>
      </c>
      <c r="O27" s="43" t="s">
        <v>62</v>
      </c>
      <c r="P27" s="43" t="s">
        <v>127</v>
      </c>
      <c r="Q27" s="42" t="s">
        <v>56</v>
      </c>
      <c r="R27" s="42" t="s">
        <v>57</v>
      </c>
      <c r="S27" s="43" t="s">
        <v>139</v>
      </c>
      <c r="T27" s="63" t="s">
        <v>30</v>
      </c>
      <c r="U27" s="69" t="s">
        <v>118</v>
      </c>
      <c r="V27" s="42" t="s">
        <v>58</v>
      </c>
      <c r="W27" s="42" t="s">
        <v>18</v>
      </c>
      <c r="X27" s="42" t="s">
        <v>19</v>
      </c>
      <c r="Y27" s="42" t="s">
        <v>20</v>
      </c>
      <c r="Z27" s="42" t="s">
        <v>75</v>
      </c>
      <c r="AA27" s="42" t="s">
        <v>76</v>
      </c>
      <c r="AB27" s="42" t="s">
        <v>77</v>
      </c>
      <c r="AC27" s="42" t="s">
        <v>78</v>
      </c>
      <c r="AD27" s="63" t="s">
        <v>79</v>
      </c>
      <c r="AE27" s="7"/>
      <c r="AF27" s="16"/>
    </row>
    <row r="28" spans="1:32" s="13" customFormat="1" ht="18">
      <c r="A28" s="15" t="s">
        <v>48</v>
      </c>
      <c r="B28" s="56" t="s">
        <v>3</v>
      </c>
      <c r="C28" s="10" t="s">
        <v>4</v>
      </c>
      <c r="D28" s="10" t="s">
        <v>4</v>
      </c>
      <c r="E28" s="56" t="s">
        <v>4</v>
      </c>
      <c r="F28" s="65" t="s">
        <v>4</v>
      </c>
      <c r="G28" s="10" t="s">
        <v>4</v>
      </c>
      <c r="H28" s="10" t="s">
        <v>4</v>
      </c>
      <c r="I28" s="10" t="s">
        <v>4</v>
      </c>
      <c r="J28" s="10" t="s">
        <v>4</v>
      </c>
      <c r="K28" s="10" t="s">
        <v>4</v>
      </c>
      <c r="L28" s="10" t="s">
        <v>4</v>
      </c>
      <c r="M28" s="10" t="s">
        <v>4</v>
      </c>
      <c r="N28" s="10" t="s">
        <v>4</v>
      </c>
      <c r="O28" s="10" t="s">
        <v>4</v>
      </c>
      <c r="P28" s="10" t="s">
        <v>4</v>
      </c>
      <c r="Q28" s="10" t="s">
        <v>4</v>
      </c>
      <c r="R28" s="10" t="s">
        <v>4</v>
      </c>
      <c r="S28" s="10"/>
      <c r="T28" s="56" t="s">
        <v>4</v>
      </c>
      <c r="U28" s="10" t="s">
        <v>4</v>
      </c>
      <c r="V28" s="10" t="s">
        <v>4</v>
      </c>
      <c r="W28" s="10" t="s">
        <v>4</v>
      </c>
      <c r="X28" s="10" t="s">
        <v>4</v>
      </c>
      <c r="Y28" s="10" t="s">
        <v>4</v>
      </c>
      <c r="Z28" s="10" t="s">
        <v>4</v>
      </c>
      <c r="AA28" s="10" t="s">
        <v>4</v>
      </c>
      <c r="AB28" s="10" t="s">
        <v>4</v>
      </c>
      <c r="AC28" s="10" t="s">
        <v>4</v>
      </c>
      <c r="AD28" s="56" t="s">
        <v>4</v>
      </c>
      <c r="AE28" s="7"/>
      <c r="AF28" s="16"/>
    </row>
    <row r="29" spans="1:32" s="13" customFormat="1" ht="20.25">
      <c r="A29" s="80" t="s">
        <v>99</v>
      </c>
      <c r="B29" s="108"/>
      <c r="C29" s="64"/>
      <c r="D29" s="64"/>
      <c r="E29" s="108"/>
      <c r="F29" s="108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108"/>
      <c r="U29" s="64"/>
      <c r="V29" s="64"/>
      <c r="W29" s="64"/>
      <c r="X29" s="64"/>
      <c r="Y29" s="64"/>
      <c r="Z29" s="64"/>
      <c r="AA29" s="64"/>
      <c r="AB29" s="64"/>
      <c r="AC29" s="64"/>
      <c r="AD29" s="108"/>
      <c r="AE29" s="16"/>
      <c r="AF29" s="16"/>
    </row>
    <row r="30" spans="1:32" s="13" customFormat="1" ht="20.25">
      <c r="A30" s="22"/>
      <c r="B30" s="108"/>
      <c r="C30" s="109"/>
      <c r="D30" s="109"/>
      <c r="E30" s="108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8"/>
      <c r="U30" s="109"/>
      <c r="V30" s="109"/>
      <c r="W30" s="109"/>
      <c r="X30" s="109"/>
      <c r="Y30" s="109"/>
      <c r="Z30" s="109"/>
      <c r="AA30" s="109"/>
      <c r="AB30" s="109"/>
      <c r="AC30" s="109"/>
      <c r="AD30" s="108"/>
      <c r="AE30" s="16"/>
      <c r="AF30" s="16"/>
    </row>
    <row r="31" spans="1:32" s="13" customFormat="1" ht="20.25">
      <c r="A31" s="117" t="s">
        <v>71</v>
      </c>
      <c r="B31" s="106">
        <v>0.2847222222222222</v>
      </c>
      <c r="C31" s="45">
        <f aca="true" t="shared" si="21" ref="C31:G33">B31+TIME(0,2,0)</f>
        <v>0.2861111111111111</v>
      </c>
      <c r="D31" s="45">
        <f t="shared" si="21"/>
        <v>0.2875</v>
      </c>
      <c r="E31" s="107">
        <f>D31+TIME(0,2,0)</f>
        <v>0.28888888888888886</v>
      </c>
      <c r="F31" s="107">
        <f>E31+TIME(0,2,0)</f>
        <v>0.29027777777777775</v>
      </c>
      <c r="G31" s="45">
        <f>F31+TIME(0,2,0)</f>
        <v>0.29166666666666663</v>
      </c>
      <c r="H31" s="45">
        <f>G31+TIME(0,2,0)</f>
        <v>0.2930555555555555</v>
      </c>
      <c r="I31" s="45">
        <f aca="true" t="shared" si="22" ref="I31:J33">H31+TIME(0,1,0)</f>
        <v>0.29374999999999996</v>
      </c>
      <c r="J31" s="45">
        <f t="shared" si="22"/>
        <v>0.2944444444444444</v>
      </c>
      <c r="K31" s="45">
        <f>J31+TIME(0,2,0)</f>
        <v>0.2958333333333333</v>
      </c>
      <c r="L31" s="45">
        <f>K31+TIME(0,1,0)</f>
        <v>0.2965277777777777</v>
      </c>
      <c r="M31" s="45">
        <f>L31+TIME(0,3,0)</f>
        <v>0.29861111111111105</v>
      </c>
      <c r="N31" s="45">
        <f>M31+TIME(0,3,0)</f>
        <v>0.3006944444444444</v>
      </c>
      <c r="O31" s="45">
        <f>N31+TIME(0,2,0)</f>
        <v>0.30208333333333326</v>
      </c>
      <c r="P31" s="45">
        <f>O31+TIME(0,2,0)</f>
        <v>0.30347222222222214</v>
      </c>
      <c r="Q31" s="45">
        <f>O31+TIME(0,3,0)</f>
        <v>0.3041666666666666</v>
      </c>
      <c r="R31" s="45">
        <f aca="true" t="shared" si="23" ref="R31:Y33">Q31+TIME(0,2,0)</f>
        <v>0.30555555555555547</v>
      </c>
      <c r="S31" s="45">
        <v>0.3062499999999999</v>
      </c>
      <c r="T31" s="107">
        <f>R31+TIME(0,1,0)</f>
        <v>0.3062499999999999</v>
      </c>
      <c r="U31" s="45">
        <f t="shared" si="23"/>
        <v>0.3076388888888888</v>
      </c>
      <c r="V31" s="45">
        <f t="shared" si="23"/>
        <v>0.3090277777777777</v>
      </c>
      <c r="W31" s="45">
        <f t="shared" si="23"/>
        <v>0.31041666666666656</v>
      </c>
      <c r="X31" s="45">
        <f t="shared" si="23"/>
        <v>0.31180555555555545</v>
      </c>
      <c r="Y31" s="45">
        <f t="shared" si="23"/>
        <v>0.31319444444444433</v>
      </c>
      <c r="Z31" s="45">
        <f>Y31+TIME(0,1,0)</f>
        <v>0.3138888888888888</v>
      </c>
      <c r="AA31" s="45">
        <f>Z31+TIME(0,5,0)</f>
        <v>0.317361111111111</v>
      </c>
      <c r="AB31" s="45">
        <f aca="true" t="shared" si="24" ref="AB31:AC34">AA31+TIME(0,1,0)</f>
        <v>0.3180555555555554</v>
      </c>
      <c r="AC31" s="45">
        <f t="shared" si="24"/>
        <v>0.31874999999999987</v>
      </c>
      <c r="AD31" s="107">
        <f>AC31+TIME(0,2,0)</f>
        <v>0.32013888888888875</v>
      </c>
      <c r="AE31" s="16"/>
      <c r="AF31" s="16"/>
    </row>
    <row r="32" spans="1:32" s="13" customFormat="1" ht="20.25">
      <c r="A32" s="117" t="s">
        <v>71</v>
      </c>
      <c r="B32" s="106">
        <v>0.59375</v>
      </c>
      <c r="C32" s="45">
        <f t="shared" si="21"/>
        <v>0.5951388888888889</v>
      </c>
      <c r="D32" s="45">
        <f t="shared" si="21"/>
        <v>0.5965277777777778</v>
      </c>
      <c r="E32" s="107">
        <f t="shared" si="21"/>
        <v>0.5979166666666667</v>
      </c>
      <c r="F32" s="107">
        <f t="shared" si="21"/>
        <v>0.5993055555555555</v>
      </c>
      <c r="G32" s="45">
        <f t="shared" si="21"/>
        <v>0.6006944444444444</v>
      </c>
      <c r="H32" s="45">
        <f>G32+TIME(0,1,0)</f>
        <v>0.6013888888888889</v>
      </c>
      <c r="I32" s="45">
        <f t="shared" si="22"/>
        <v>0.6020833333333333</v>
      </c>
      <c r="J32" s="45">
        <f t="shared" si="22"/>
        <v>0.6027777777777777</v>
      </c>
      <c r="K32" s="45">
        <f>J32+TIME(0,1,0)</f>
        <v>0.6034722222222222</v>
      </c>
      <c r="L32" s="45">
        <f>K32+TIME(0,1,0)</f>
        <v>0.6041666666666666</v>
      </c>
      <c r="M32" s="45">
        <f>L32+TIME(0,2,0)</f>
        <v>0.6055555555555555</v>
      </c>
      <c r="N32" s="45">
        <f>M32+TIME(0,3,0)</f>
        <v>0.6076388888888888</v>
      </c>
      <c r="O32" s="45">
        <f>N32+TIME(0,3,0)</f>
        <v>0.6097222222222222</v>
      </c>
      <c r="P32" s="45">
        <f>O32+TIME(0,2,0)</f>
        <v>0.611111111111111</v>
      </c>
      <c r="Q32" s="45">
        <f>O32+TIME(0,4,0)</f>
        <v>0.6124999999999999</v>
      </c>
      <c r="R32" s="45">
        <f t="shared" si="23"/>
        <v>0.6138888888888888</v>
      </c>
      <c r="S32" s="45">
        <v>0.6145833333333333</v>
      </c>
      <c r="T32" s="107">
        <f>R32+TIME(0,1,0)</f>
        <v>0.6145833333333333</v>
      </c>
      <c r="U32" s="45">
        <f t="shared" si="23"/>
        <v>0.6159722222222221</v>
      </c>
      <c r="V32" s="45">
        <f t="shared" si="23"/>
        <v>0.617361111111111</v>
      </c>
      <c r="W32" s="45">
        <f t="shared" si="23"/>
        <v>0.6187499999999999</v>
      </c>
      <c r="X32" s="45">
        <f t="shared" si="23"/>
        <v>0.6201388888888888</v>
      </c>
      <c r="Y32" s="45">
        <f t="shared" si="23"/>
        <v>0.6215277777777777</v>
      </c>
      <c r="Z32" s="45">
        <f>Y32+TIME(0,1,0)</f>
        <v>0.6222222222222221</v>
      </c>
      <c r="AA32" s="45">
        <f>Z32+TIME(0,5,0)</f>
        <v>0.6256944444444443</v>
      </c>
      <c r="AB32" s="45">
        <f t="shared" si="24"/>
        <v>0.6263888888888888</v>
      </c>
      <c r="AC32" s="45">
        <f t="shared" si="24"/>
        <v>0.6270833333333332</v>
      </c>
      <c r="AD32" s="107">
        <f>AC32+TIME(0,2,0)</f>
        <v>0.6284722222222221</v>
      </c>
      <c r="AE32" s="16"/>
      <c r="AF32" s="16"/>
    </row>
    <row r="33" spans="1:32" s="13" customFormat="1" ht="20.25">
      <c r="A33" s="117" t="s">
        <v>71</v>
      </c>
      <c r="B33" s="106">
        <v>0.6770833333333334</v>
      </c>
      <c r="C33" s="45">
        <f t="shared" si="21"/>
        <v>0.6784722222222223</v>
      </c>
      <c r="D33" s="45">
        <f t="shared" si="21"/>
        <v>0.6798611111111111</v>
      </c>
      <c r="E33" s="107">
        <f t="shared" si="21"/>
        <v>0.68125</v>
      </c>
      <c r="F33" s="107">
        <f t="shared" si="21"/>
        <v>0.6826388888888889</v>
      </c>
      <c r="G33" s="45">
        <f t="shared" si="21"/>
        <v>0.6840277777777778</v>
      </c>
      <c r="H33" s="45">
        <f>G33+TIME(0,1,0)</f>
        <v>0.6847222222222222</v>
      </c>
      <c r="I33" s="45">
        <f t="shared" si="22"/>
        <v>0.6854166666666667</v>
      </c>
      <c r="J33" s="45">
        <f t="shared" si="22"/>
        <v>0.6861111111111111</v>
      </c>
      <c r="K33" s="45">
        <f>J33+TIME(0,1,0)</f>
        <v>0.6868055555555556</v>
      </c>
      <c r="L33" s="45">
        <f>K33+TIME(0,1,0)</f>
        <v>0.6875</v>
      </c>
      <c r="M33" s="45">
        <f>L33+TIME(0,2,0)</f>
        <v>0.6888888888888889</v>
      </c>
      <c r="N33" s="45">
        <f>M33+TIME(0,3,0)</f>
        <v>0.6909722222222222</v>
      </c>
      <c r="O33" s="45">
        <f>N33+TIME(0,3,0)</f>
        <v>0.6930555555555555</v>
      </c>
      <c r="P33" s="45">
        <f>O33+TIME(0,2,0)</f>
        <v>0.6944444444444444</v>
      </c>
      <c r="Q33" s="45">
        <f>O33+TIME(0,4,0)</f>
        <v>0.6958333333333333</v>
      </c>
      <c r="R33" s="45">
        <f t="shared" si="23"/>
        <v>0.6972222222222222</v>
      </c>
      <c r="S33" s="45">
        <v>0.6979166666666666</v>
      </c>
      <c r="T33" s="107">
        <f>R33+TIME(0,1,0)</f>
        <v>0.6979166666666666</v>
      </c>
      <c r="U33" s="45">
        <f t="shared" si="23"/>
        <v>0.6993055555555555</v>
      </c>
      <c r="V33" s="45">
        <f t="shared" si="23"/>
        <v>0.7006944444444444</v>
      </c>
      <c r="W33" s="45">
        <f t="shared" si="23"/>
        <v>0.7020833333333333</v>
      </c>
      <c r="X33" s="45">
        <f t="shared" si="23"/>
        <v>0.7034722222222222</v>
      </c>
      <c r="Y33" s="45">
        <f t="shared" si="23"/>
        <v>0.704861111111111</v>
      </c>
      <c r="Z33" s="45">
        <f>Y33+TIME(0,1,0)</f>
        <v>0.7055555555555555</v>
      </c>
      <c r="AA33" s="45">
        <f>Z33+TIME(0,5,0)</f>
        <v>0.7090277777777777</v>
      </c>
      <c r="AB33" s="45">
        <f t="shared" si="24"/>
        <v>0.7097222222222221</v>
      </c>
      <c r="AC33" s="45">
        <f t="shared" si="24"/>
        <v>0.7104166666666666</v>
      </c>
      <c r="AD33" s="107">
        <f>AC33+TIME(0,2,0)</f>
        <v>0.7118055555555555</v>
      </c>
      <c r="AE33" s="16"/>
      <c r="AF33" s="16"/>
    </row>
    <row r="34" spans="1:32" s="13" customFormat="1" ht="20.25">
      <c r="A34" s="117" t="s">
        <v>71</v>
      </c>
      <c r="B34" s="106"/>
      <c r="C34" s="45"/>
      <c r="D34" s="45"/>
      <c r="E34" s="107"/>
      <c r="F34" s="107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107"/>
      <c r="U34" s="45"/>
      <c r="V34" s="45"/>
      <c r="W34" s="45"/>
      <c r="X34" s="45"/>
      <c r="Y34" s="45">
        <v>0.8354166666666667</v>
      </c>
      <c r="Z34" s="45">
        <f>Y34+TIME(0,2,0)</f>
        <v>0.8368055555555556</v>
      </c>
      <c r="AA34" s="45">
        <f>Z34+TIME(0,4,0)</f>
        <v>0.8395833333333333</v>
      </c>
      <c r="AB34" s="45">
        <f t="shared" si="24"/>
        <v>0.8402777777777778</v>
      </c>
      <c r="AC34" s="45">
        <f t="shared" si="24"/>
        <v>0.8409722222222222</v>
      </c>
      <c r="AD34" s="107">
        <f>AC34+TIME(0,2,0)</f>
        <v>0.8423611111111111</v>
      </c>
      <c r="AE34" s="16"/>
      <c r="AF34" s="16"/>
    </row>
    <row r="35" spans="1:32" s="13" customFormat="1" ht="35.25">
      <c r="A35" s="46" t="s">
        <v>141</v>
      </c>
      <c r="B35" s="1"/>
      <c r="C35" s="1"/>
      <c r="D35" s="1"/>
      <c r="E35" s="1"/>
      <c r="F35" s="1"/>
      <c r="G35" s="1"/>
      <c r="H35" s="1"/>
      <c r="I35" s="1"/>
      <c r="J35" s="46" t="s">
        <v>142</v>
      </c>
      <c r="K35" s="44"/>
      <c r="L35" s="12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/>
      <c r="AD35" s="6"/>
      <c r="AE35"/>
      <c r="AF35" s="16"/>
    </row>
    <row r="36" spans="1:32" s="13" customFormat="1" ht="18">
      <c r="A36" s="34"/>
      <c r="B36" s="27"/>
      <c r="C36" s="27"/>
      <c r="D36" s="77" t="s">
        <v>49</v>
      </c>
      <c r="E36" s="27"/>
      <c r="F36" s="27"/>
      <c r="G36" s="27"/>
      <c r="H36" s="27" t="s">
        <v>121</v>
      </c>
      <c r="I36" s="27"/>
      <c r="K36" s="27"/>
      <c r="L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6"/>
      <c r="AA36" s="16"/>
      <c r="AB36" s="16"/>
      <c r="AC36" s="16"/>
      <c r="AD36" s="16"/>
      <c r="AF36" s="16"/>
    </row>
    <row r="37" spans="1:31" s="27" customFormat="1" ht="1.5" customHeight="1">
      <c r="A37" s="17"/>
      <c r="B37" s="3"/>
      <c r="C37" s="3">
        <v>1</v>
      </c>
      <c r="D37" s="3">
        <v>2</v>
      </c>
      <c r="E37" s="3">
        <v>1</v>
      </c>
      <c r="F37" s="3">
        <v>1</v>
      </c>
      <c r="G37" s="3">
        <v>2</v>
      </c>
      <c r="H37" s="3">
        <v>2</v>
      </c>
      <c r="I37" s="3">
        <v>2</v>
      </c>
      <c r="J37" s="3">
        <v>1</v>
      </c>
      <c r="K37" s="3">
        <v>1</v>
      </c>
      <c r="L37" s="3">
        <v>3</v>
      </c>
      <c r="M37" s="3">
        <v>2</v>
      </c>
      <c r="N37" s="3">
        <v>2</v>
      </c>
      <c r="O37" s="3">
        <v>1</v>
      </c>
      <c r="P37" s="3">
        <v>2</v>
      </c>
      <c r="Q37" s="3">
        <v>2</v>
      </c>
      <c r="R37" s="3">
        <v>2</v>
      </c>
      <c r="S37" s="3">
        <v>2</v>
      </c>
      <c r="T37" s="3">
        <v>2</v>
      </c>
      <c r="U37" s="3">
        <v>2</v>
      </c>
      <c r="V37" s="3">
        <v>1</v>
      </c>
      <c r="W37" s="3">
        <v>2</v>
      </c>
      <c r="X37" s="3">
        <v>2</v>
      </c>
      <c r="Y37" s="3">
        <v>1</v>
      </c>
      <c r="Z37" s="3">
        <v>4</v>
      </c>
      <c r="AA37" s="3">
        <v>4</v>
      </c>
      <c r="AB37" s="6"/>
      <c r="AC37" s="6"/>
      <c r="AD37" s="6"/>
      <c r="AE37"/>
    </row>
    <row r="38" spans="1:31" s="27" customFormat="1" ht="71.25">
      <c r="A38" s="15"/>
      <c r="B38" s="63" t="s">
        <v>60</v>
      </c>
      <c r="C38" s="42" t="s">
        <v>59</v>
      </c>
      <c r="D38" s="63" t="s">
        <v>125</v>
      </c>
      <c r="E38" s="43" t="s">
        <v>110</v>
      </c>
      <c r="F38" s="42" t="s">
        <v>20</v>
      </c>
      <c r="G38" s="42" t="s">
        <v>19</v>
      </c>
      <c r="H38" s="42" t="s">
        <v>18</v>
      </c>
      <c r="I38" s="42" t="s">
        <v>58</v>
      </c>
      <c r="J38" s="69" t="s">
        <v>118</v>
      </c>
      <c r="K38" s="42" t="s">
        <v>30</v>
      </c>
      <c r="L38" s="43" t="s">
        <v>138</v>
      </c>
      <c r="M38" s="63" t="s">
        <v>61</v>
      </c>
      <c r="N38" s="42" t="s">
        <v>56</v>
      </c>
      <c r="O38" s="42" t="s">
        <v>62</v>
      </c>
      <c r="P38" s="42" t="s">
        <v>63</v>
      </c>
      <c r="Q38" s="42" t="s">
        <v>64</v>
      </c>
      <c r="R38" s="75" t="s">
        <v>126</v>
      </c>
      <c r="S38" s="42" t="s">
        <v>65</v>
      </c>
      <c r="T38" s="42" t="s">
        <v>67</v>
      </c>
      <c r="U38" s="63" t="s">
        <v>34</v>
      </c>
      <c r="V38" s="42" t="s">
        <v>74</v>
      </c>
      <c r="W38" s="42" t="s">
        <v>66</v>
      </c>
      <c r="X38" s="42" t="s">
        <v>97</v>
      </c>
      <c r="Y38" s="62" t="s">
        <v>115</v>
      </c>
      <c r="Z38" s="63" t="s">
        <v>89</v>
      </c>
      <c r="AA38" s="42" t="s">
        <v>93</v>
      </c>
      <c r="AB38" s="42" t="s">
        <v>91</v>
      </c>
      <c r="AC38" s="63" t="s">
        <v>92</v>
      </c>
      <c r="AD38"/>
      <c r="AE38"/>
    </row>
    <row r="39" spans="1:29" ht="15">
      <c r="A39" s="15" t="s">
        <v>48</v>
      </c>
      <c r="B39" s="56" t="s">
        <v>3</v>
      </c>
      <c r="C39" s="10" t="s">
        <v>4</v>
      </c>
      <c r="D39" s="56" t="s">
        <v>4</v>
      </c>
      <c r="E39" s="10" t="s">
        <v>4</v>
      </c>
      <c r="F39" s="10" t="s">
        <v>4</v>
      </c>
      <c r="G39" s="10" t="s">
        <v>4</v>
      </c>
      <c r="H39" s="10" t="s">
        <v>4</v>
      </c>
      <c r="I39" s="10" t="s">
        <v>4</v>
      </c>
      <c r="J39" s="10" t="s">
        <v>4</v>
      </c>
      <c r="K39" s="10" t="s">
        <v>4</v>
      </c>
      <c r="L39" s="10" t="s">
        <v>4</v>
      </c>
      <c r="M39" s="56" t="s">
        <v>4</v>
      </c>
      <c r="N39" s="10" t="s">
        <v>4</v>
      </c>
      <c r="O39" s="10" t="s">
        <v>4</v>
      </c>
      <c r="P39" s="10" t="s">
        <v>4</v>
      </c>
      <c r="Q39" s="10" t="s">
        <v>4</v>
      </c>
      <c r="R39" s="10" t="s">
        <v>4</v>
      </c>
      <c r="S39" s="10" t="s">
        <v>4</v>
      </c>
      <c r="T39" s="10" t="s">
        <v>4</v>
      </c>
      <c r="U39" s="56" t="s">
        <v>4</v>
      </c>
      <c r="V39" s="10" t="s">
        <v>4</v>
      </c>
      <c r="W39" s="10" t="s">
        <v>4</v>
      </c>
      <c r="X39" s="10" t="s">
        <v>4</v>
      </c>
      <c r="Y39" s="56" t="s">
        <v>4</v>
      </c>
      <c r="Z39" s="56" t="s">
        <v>4</v>
      </c>
      <c r="AA39" s="10" t="s">
        <v>4</v>
      </c>
      <c r="AB39" s="10" t="s">
        <v>4</v>
      </c>
      <c r="AC39" s="56" t="s">
        <v>4</v>
      </c>
    </row>
    <row r="40" spans="1:31" s="3" customFormat="1" ht="18">
      <c r="A40" s="22"/>
      <c r="B40" s="54"/>
      <c r="C40" s="24"/>
      <c r="D40" s="54"/>
      <c r="E40" s="24"/>
      <c r="F40" s="24"/>
      <c r="G40" s="24"/>
      <c r="H40" s="24"/>
      <c r="I40" s="24"/>
      <c r="J40" s="24"/>
      <c r="K40" s="24"/>
      <c r="L40" s="24"/>
      <c r="M40" s="54"/>
      <c r="N40" s="24"/>
      <c r="O40" s="24"/>
      <c r="P40" s="24"/>
      <c r="Q40" s="24"/>
      <c r="R40" s="24"/>
      <c r="S40" s="24"/>
      <c r="T40" s="24"/>
      <c r="U40" s="54"/>
      <c r="V40" s="24"/>
      <c r="W40" s="24"/>
      <c r="X40" s="24"/>
      <c r="Y40" s="54"/>
      <c r="Z40" s="54"/>
      <c r="AA40" s="24"/>
      <c r="AB40" s="24"/>
      <c r="AC40" s="54"/>
      <c r="AD40" s="13"/>
      <c r="AE40" s="13"/>
    </row>
    <row r="41" spans="1:32" ht="23.25" customHeight="1">
      <c r="A41" s="117" t="s">
        <v>71</v>
      </c>
      <c r="B41" s="106">
        <v>0.24930555555555556</v>
      </c>
      <c r="C41" s="45">
        <f aca="true" t="shared" si="25" ref="C41:D50">B41+TIME(0,2,0)</f>
        <v>0.25069444444444444</v>
      </c>
      <c r="D41" s="107">
        <f t="shared" si="25"/>
        <v>0.2520833333333333</v>
      </c>
      <c r="E41" s="45">
        <f aca="true" t="shared" si="26" ref="E41:E51">D41+TIME(0,1,0)</f>
        <v>0.25277777777777777</v>
      </c>
      <c r="F41" s="45">
        <f aca="true" t="shared" si="27" ref="F41:F51">D41+TIME(0,2,0)</f>
        <v>0.2534722222222222</v>
      </c>
      <c r="G41" s="45">
        <f aca="true" t="shared" si="28" ref="G41:H49">F41+TIME(0,2,0)</f>
        <v>0.2548611111111111</v>
      </c>
      <c r="H41" s="45">
        <f t="shared" si="28"/>
        <v>0.25625</v>
      </c>
      <c r="I41" s="45">
        <f aca="true" t="shared" si="29" ref="I41:I49">H41+TIME(0,1,0)</f>
        <v>0.2569444444444444</v>
      </c>
      <c r="J41" s="45">
        <f aca="true" t="shared" si="30" ref="J41:J49">I41+TIME(0,2,0)</f>
        <v>0.2583333333333333</v>
      </c>
      <c r="K41" s="45">
        <f aca="true" t="shared" si="31" ref="K41:L49">J41+TIME(0,1,0)</f>
        <v>0.25902777777777775</v>
      </c>
      <c r="L41" s="45">
        <f t="shared" si="31"/>
        <v>0.2597222222222222</v>
      </c>
      <c r="M41" s="107">
        <f>L41+TIME(0,3,0)</f>
        <v>0.2618055555555555</v>
      </c>
      <c r="N41" s="45">
        <f aca="true" t="shared" si="32" ref="N41:N49">M41+TIME(0,2,0)</f>
        <v>0.2631944444444444</v>
      </c>
      <c r="O41" s="45">
        <f>N41+TIME(0,4,0)</f>
        <v>0.26597222222222217</v>
      </c>
      <c r="P41" s="45">
        <f>O41+TIME(0,2,0)</f>
        <v>0.26736111111111105</v>
      </c>
      <c r="Q41" s="45">
        <f>P41+TIME(0,2,0)</f>
        <v>0.26874999999999993</v>
      </c>
      <c r="R41" s="45">
        <f>Q41+TIME(0,2,0)</f>
        <v>0.2701388888888888</v>
      </c>
      <c r="S41" s="45">
        <f>R41+TIME(0,1,0)</f>
        <v>0.27083333333333326</v>
      </c>
      <c r="T41" s="45">
        <f aca="true" t="shared" si="33" ref="T41:V43">S41+TIME(0,2,0)</f>
        <v>0.27222222222222214</v>
      </c>
      <c r="U41" s="107">
        <f t="shared" si="33"/>
        <v>0.273611111111111</v>
      </c>
      <c r="V41" s="45">
        <f t="shared" si="33"/>
        <v>0.2749999999999999</v>
      </c>
      <c r="W41" s="45">
        <f>V41+TIME(0,1,0)</f>
        <v>0.27569444444444435</v>
      </c>
      <c r="X41" s="45">
        <f>W41+TIME(0,2,0)</f>
        <v>0.27708333333333324</v>
      </c>
      <c r="Y41" s="107">
        <f>X41+TIME(0,1,0)</f>
        <v>0.2777777777777777</v>
      </c>
      <c r="Z41" s="107">
        <f>Y41+TIME(0,1,0)</f>
        <v>0.2784722222222221</v>
      </c>
      <c r="AA41" s="45">
        <f>Z41+TIME(0,2,0)</f>
        <v>0.279861111111111</v>
      </c>
      <c r="AB41" s="45">
        <f>AA41+TIME(0,2,0)</f>
        <v>0.2812499999999999</v>
      </c>
      <c r="AC41" s="107">
        <f>AB41+TIME(0,1,0)</f>
        <v>0.28194444444444433</v>
      </c>
      <c r="AD41" s="13"/>
      <c r="AE41" s="13"/>
      <c r="AF41" s="6"/>
    </row>
    <row r="42" spans="1:32" ht="20.25">
      <c r="A42" s="117" t="s">
        <v>72</v>
      </c>
      <c r="B42" s="106">
        <v>0.29305555555555557</v>
      </c>
      <c r="C42" s="45">
        <f t="shared" si="25"/>
        <v>0.29444444444444445</v>
      </c>
      <c r="D42" s="107">
        <f t="shared" si="25"/>
        <v>0.29583333333333334</v>
      </c>
      <c r="E42" s="45">
        <f t="shared" si="26"/>
        <v>0.2965277777777778</v>
      </c>
      <c r="F42" s="45">
        <f t="shared" si="27"/>
        <v>0.2972222222222222</v>
      </c>
      <c r="G42" s="45">
        <f t="shared" si="28"/>
        <v>0.2986111111111111</v>
      </c>
      <c r="H42" s="45">
        <f t="shared" si="28"/>
        <v>0.3</v>
      </c>
      <c r="I42" s="45">
        <f t="shared" si="29"/>
        <v>0.30069444444444443</v>
      </c>
      <c r="J42" s="45">
        <f t="shared" si="30"/>
        <v>0.3020833333333333</v>
      </c>
      <c r="K42" s="45">
        <f>J42+TIME(0,2,0)</f>
        <v>0.3034722222222222</v>
      </c>
      <c r="L42" s="45">
        <f t="shared" si="31"/>
        <v>0.30416666666666664</v>
      </c>
      <c r="M42" s="107">
        <f>L42+TIME(0,2,0)</f>
        <v>0.3055555555555555</v>
      </c>
      <c r="N42" s="45">
        <f t="shared" si="32"/>
        <v>0.3069444444444444</v>
      </c>
      <c r="O42" s="45">
        <f>N42+TIME(0,2,0)</f>
        <v>0.3083333333333333</v>
      </c>
      <c r="P42" s="45">
        <f>O42+TIME(0,3,0)</f>
        <v>0.3104166666666666</v>
      </c>
      <c r="Q42" s="45">
        <f aca="true" t="shared" si="34" ref="Q42:S43">P42+TIME(0,2,0)</f>
        <v>0.3118055555555555</v>
      </c>
      <c r="R42" s="45">
        <f t="shared" si="34"/>
        <v>0.3131944444444444</v>
      </c>
      <c r="S42" s="45">
        <f t="shared" si="34"/>
        <v>0.31458333333333327</v>
      </c>
      <c r="T42" s="45">
        <f t="shared" si="33"/>
        <v>0.31597222222222215</v>
      </c>
      <c r="U42" s="107">
        <f t="shared" si="33"/>
        <v>0.31736111111111104</v>
      </c>
      <c r="V42" s="45">
        <f t="shared" si="33"/>
        <v>0.3187499999999999</v>
      </c>
      <c r="W42" s="45">
        <f>V42+TIME(0,2,0)</f>
        <v>0.3201388888888888</v>
      </c>
      <c r="X42" s="45">
        <f>W42+TIME(0,1,0)</f>
        <v>0.32083333333333325</v>
      </c>
      <c r="Y42" s="130">
        <f>X42+TIME(0,2,0)</f>
        <v>0.32222222222222213</v>
      </c>
      <c r="Z42" s="107">
        <f>Y42+TIME(0,1,0)</f>
        <v>0.3229166666666666</v>
      </c>
      <c r="AA42" s="45">
        <f>Z42+TIME(0,1,0)</f>
        <v>0.323611111111111</v>
      </c>
      <c r="AB42" s="45">
        <f>AA42+TIME(0,2,0)</f>
        <v>0.3249999999999999</v>
      </c>
      <c r="AC42" s="107">
        <f>AB42+TIME(0,2,0)</f>
        <v>0.3263888888888888</v>
      </c>
      <c r="AD42" s="13"/>
      <c r="AE42" s="13"/>
      <c r="AF42" s="6"/>
    </row>
    <row r="43" spans="1:32" s="13" customFormat="1" ht="20.25" hidden="1">
      <c r="A43" s="117"/>
      <c r="B43" s="106">
        <v>0.3680555555555556</v>
      </c>
      <c r="C43" s="45">
        <f t="shared" si="25"/>
        <v>0.36944444444444446</v>
      </c>
      <c r="D43" s="107">
        <f t="shared" si="25"/>
        <v>0.37083333333333335</v>
      </c>
      <c r="E43" s="45">
        <f t="shared" si="26"/>
        <v>0.3715277777777778</v>
      </c>
      <c r="F43" s="45">
        <f t="shared" si="27"/>
        <v>0.37222222222222223</v>
      </c>
      <c r="G43" s="45">
        <f t="shared" si="28"/>
        <v>0.3736111111111111</v>
      </c>
      <c r="H43" s="45">
        <f t="shared" si="28"/>
        <v>0.375</v>
      </c>
      <c r="I43" s="45">
        <f t="shared" si="29"/>
        <v>0.37569444444444444</v>
      </c>
      <c r="J43" s="45">
        <f t="shared" si="30"/>
        <v>0.3770833333333333</v>
      </c>
      <c r="K43" s="45">
        <f>J43+TIME(0,2,0)</f>
        <v>0.3784722222222222</v>
      </c>
      <c r="L43" s="45">
        <f t="shared" si="31"/>
        <v>0.37916666666666665</v>
      </c>
      <c r="M43" s="107">
        <f>L43+TIME(0,2,0)</f>
        <v>0.38055555555555554</v>
      </c>
      <c r="N43" s="45">
        <f t="shared" si="32"/>
        <v>0.3819444444444444</v>
      </c>
      <c r="O43" s="45">
        <f>N43+TIME(0,2,0)</f>
        <v>0.3833333333333333</v>
      </c>
      <c r="P43" s="45">
        <f>O43+TIME(0,3,0)</f>
        <v>0.38541666666666663</v>
      </c>
      <c r="Q43" s="45">
        <f t="shared" si="34"/>
        <v>0.3868055555555555</v>
      </c>
      <c r="R43" s="45">
        <f t="shared" si="34"/>
        <v>0.3881944444444444</v>
      </c>
      <c r="S43" s="45">
        <f t="shared" si="34"/>
        <v>0.3895833333333333</v>
      </c>
      <c r="T43" s="45">
        <f t="shared" si="33"/>
        <v>0.39097222222222217</v>
      </c>
      <c r="U43" s="107">
        <f t="shared" si="33"/>
        <v>0.39236111111111105</v>
      </c>
      <c r="V43" s="45">
        <f t="shared" si="33"/>
        <v>0.39374999999999993</v>
      </c>
      <c r="W43" s="45">
        <f>V43+TIME(0,2,0)</f>
        <v>0.3951388888888888</v>
      </c>
      <c r="X43" s="45">
        <f>W43+TIME(0,1,0)</f>
        <v>0.39583333333333326</v>
      </c>
      <c r="Y43" s="130">
        <f>X43+TIME(0,2,0)</f>
        <v>0.39722222222222214</v>
      </c>
      <c r="Z43" s="107">
        <f>Y43+TIME(0,1,0)</f>
        <v>0.3979166666666666</v>
      </c>
      <c r="AA43" s="45">
        <f>Z43+TIME(0,1,0)</f>
        <v>0.398611111111111</v>
      </c>
      <c r="AB43" s="45">
        <f>AA43+TIME(0,2,0)</f>
        <v>0.3999999999999999</v>
      </c>
      <c r="AC43" s="107">
        <f>AB43+TIME(0,2,0)</f>
        <v>0.4013888888888888</v>
      </c>
      <c r="AF43" s="6"/>
    </row>
    <row r="44" spans="1:32" s="13" customFormat="1" ht="20.25">
      <c r="A44" s="117" t="s">
        <v>71</v>
      </c>
      <c r="B44" s="106">
        <v>0.3972222222222222</v>
      </c>
      <c r="C44" s="45">
        <f t="shared" si="25"/>
        <v>0.3986111111111111</v>
      </c>
      <c r="D44" s="107">
        <f t="shared" si="25"/>
        <v>0.39999999999999997</v>
      </c>
      <c r="E44" s="45">
        <f t="shared" si="26"/>
        <v>0.4006944444444444</v>
      </c>
      <c r="F44" s="45">
        <f t="shared" si="27"/>
        <v>0.40138888888888885</v>
      </c>
      <c r="G44" s="45">
        <f t="shared" si="28"/>
        <v>0.40277777777777773</v>
      </c>
      <c r="H44" s="45">
        <f t="shared" si="28"/>
        <v>0.4041666666666666</v>
      </c>
      <c r="I44" s="45">
        <f t="shared" si="29"/>
        <v>0.40486111111111106</v>
      </c>
      <c r="J44" s="45">
        <f t="shared" si="30"/>
        <v>0.40624999999999994</v>
      </c>
      <c r="K44" s="45">
        <f t="shared" si="31"/>
        <v>0.4069444444444444</v>
      </c>
      <c r="L44" s="45">
        <f t="shared" si="31"/>
        <v>0.40763888888888883</v>
      </c>
      <c r="M44" s="107">
        <f>L44+TIME(0,3,0)</f>
        <v>0.40972222222222215</v>
      </c>
      <c r="N44" s="45">
        <f t="shared" si="32"/>
        <v>0.41111111111111104</v>
      </c>
      <c r="O44" s="45">
        <f>N44+TIME(0,4,0)</f>
        <v>0.4138888888888888</v>
      </c>
      <c r="P44" s="45">
        <f aca="true" t="shared" si="35" ref="P44:R46">O44+TIME(0,2,0)</f>
        <v>0.4152777777777777</v>
      </c>
      <c r="Q44" s="45">
        <f t="shared" si="35"/>
        <v>0.4166666666666666</v>
      </c>
      <c r="R44" s="45">
        <f t="shared" si="35"/>
        <v>0.41805555555555546</v>
      </c>
      <c r="S44" s="45">
        <f>R44+TIME(0,1,0)</f>
        <v>0.4187499999999999</v>
      </c>
      <c r="T44" s="45">
        <f aca="true" t="shared" si="36" ref="T44:V49">S44+TIME(0,2,0)</f>
        <v>0.4201388888888888</v>
      </c>
      <c r="U44" s="107">
        <f>T44+TIME(0,2,0)</f>
        <v>0.42152777777777767</v>
      </c>
      <c r="V44" s="45">
        <f t="shared" si="36"/>
        <v>0.42291666666666655</v>
      </c>
      <c r="W44" s="45">
        <f>V44+TIME(0,1,0)</f>
        <v>0.423611111111111</v>
      </c>
      <c r="X44" s="45">
        <f>W44+TIME(0,2,0)</f>
        <v>0.4249999999999999</v>
      </c>
      <c r="Y44" s="130">
        <f aca="true" t="shared" si="37" ref="Y44:Z49">X44+TIME(0,1,0)</f>
        <v>0.4256944444444443</v>
      </c>
      <c r="Z44" s="107">
        <f t="shared" si="37"/>
        <v>0.42638888888888876</v>
      </c>
      <c r="AA44" s="45">
        <f aca="true" t="shared" si="38" ref="AA44:AB49">Z44+TIME(0,2,0)</f>
        <v>0.42777777777777765</v>
      </c>
      <c r="AB44" s="45">
        <f t="shared" si="38"/>
        <v>0.42916666666666653</v>
      </c>
      <c r="AC44" s="107">
        <f>AB44+TIME(0,1,0)</f>
        <v>0.42986111111111097</v>
      </c>
      <c r="AF44" s="16"/>
    </row>
    <row r="45" spans="1:32" s="13" customFormat="1" ht="20.25">
      <c r="A45" s="117" t="s">
        <v>72</v>
      </c>
      <c r="B45" s="106">
        <v>0.4694444444444445</v>
      </c>
      <c r="C45" s="45">
        <f t="shared" si="25"/>
        <v>0.4708333333333334</v>
      </c>
      <c r="D45" s="107">
        <f t="shared" si="25"/>
        <v>0.47222222222222227</v>
      </c>
      <c r="E45" s="45">
        <f t="shared" si="26"/>
        <v>0.4729166666666667</v>
      </c>
      <c r="F45" s="45">
        <f t="shared" si="27"/>
        <v>0.47361111111111115</v>
      </c>
      <c r="G45" s="45">
        <f t="shared" si="28"/>
        <v>0.47500000000000003</v>
      </c>
      <c r="H45" s="45">
        <f t="shared" si="28"/>
        <v>0.4763888888888889</v>
      </c>
      <c r="I45" s="45">
        <f t="shared" si="29"/>
        <v>0.47708333333333336</v>
      </c>
      <c r="J45" s="45">
        <f t="shared" si="30"/>
        <v>0.47847222222222224</v>
      </c>
      <c r="K45" s="45">
        <f>J45+TIME(0,2,0)</f>
        <v>0.4798611111111111</v>
      </c>
      <c r="L45" s="45">
        <f t="shared" si="31"/>
        <v>0.48055555555555557</v>
      </c>
      <c r="M45" s="107">
        <f>L45+TIME(0,2,0)</f>
        <v>0.48194444444444445</v>
      </c>
      <c r="N45" s="45">
        <f t="shared" si="32"/>
        <v>0.48333333333333334</v>
      </c>
      <c r="O45" s="45">
        <f>N45+TIME(0,2,0)</f>
        <v>0.4847222222222222</v>
      </c>
      <c r="P45" s="45">
        <f>O45+TIME(0,3,0)</f>
        <v>0.48680555555555555</v>
      </c>
      <c r="Q45" s="45">
        <f>P45+TIME(0,2,0)</f>
        <v>0.48819444444444443</v>
      </c>
      <c r="R45" s="45">
        <f>Q45+TIME(0,2,0)</f>
        <v>0.4895833333333333</v>
      </c>
      <c r="S45" s="45">
        <f>R45+TIME(0,2,0)</f>
        <v>0.4909722222222222</v>
      </c>
      <c r="T45" s="45">
        <f t="shared" si="36"/>
        <v>0.4923611111111111</v>
      </c>
      <c r="U45" s="107">
        <f>T45+TIME(0,2,0)</f>
        <v>0.49374999999999997</v>
      </c>
      <c r="V45" s="45">
        <f t="shared" si="36"/>
        <v>0.49513888888888885</v>
      </c>
      <c r="W45" s="45">
        <f>V45+TIME(0,2,0)</f>
        <v>0.49652777777777773</v>
      </c>
      <c r="X45" s="45">
        <f>W45+TIME(0,1,0)</f>
        <v>0.4972222222222222</v>
      </c>
      <c r="Y45" s="130">
        <f>X45+TIME(0,2,0)</f>
        <v>0.49861111111111106</v>
      </c>
      <c r="Z45" s="107">
        <f t="shared" si="37"/>
        <v>0.4993055555555555</v>
      </c>
      <c r="AA45" s="45">
        <f>Z45+TIME(0,1,0)</f>
        <v>0.49999999999999994</v>
      </c>
      <c r="AB45" s="45">
        <f t="shared" si="38"/>
        <v>0.5013888888888889</v>
      </c>
      <c r="AC45" s="107">
        <f>AB45+TIME(0,2,0)</f>
        <v>0.5027777777777778</v>
      </c>
      <c r="AF45" s="16"/>
    </row>
    <row r="46" spans="1:32" s="13" customFormat="1" ht="20.25">
      <c r="A46" s="117" t="s">
        <v>71</v>
      </c>
      <c r="B46" s="106">
        <v>0.4930555555555556</v>
      </c>
      <c r="C46" s="45">
        <f t="shared" si="25"/>
        <v>0.49444444444444446</v>
      </c>
      <c r="D46" s="107">
        <f t="shared" si="25"/>
        <v>0.49583333333333335</v>
      </c>
      <c r="E46" s="45">
        <f t="shared" si="26"/>
        <v>0.4965277777777778</v>
      </c>
      <c r="F46" s="45">
        <f t="shared" si="27"/>
        <v>0.49722222222222223</v>
      </c>
      <c r="G46" s="45">
        <f t="shared" si="28"/>
        <v>0.4986111111111111</v>
      </c>
      <c r="H46" s="45">
        <f t="shared" si="28"/>
        <v>0.5</v>
      </c>
      <c r="I46" s="45">
        <f t="shared" si="29"/>
        <v>0.5006944444444444</v>
      </c>
      <c r="J46" s="45">
        <f t="shared" si="30"/>
        <v>0.5020833333333333</v>
      </c>
      <c r="K46" s="45">
        <f t="shared" si="31"/>
        <v>0.5027777777777778</v>
      </c>
      <c r="L46" s="45">
        <f t="shared" si="31"/>
        <v>0.5034722222222222</v>
      </c>
      <c r="M46" s="107">
        <f>L46+TIME(0,3,0)</f>
        <v>0.5055555555555555</v>
      </c>
      <c r="N46" s="45">
        <f t="shared" si="32"/>
        <v>0.5069444444444444</v>
      </c>
      <c r="O46" s="45">
        <f>N46+TIME(0,4,0)</f>
        <v>0.5097222222222222</v>
      </c>
      <c r="P46" s="45">
        <f t="shared" si="35"/>
        <v>0.5111111111111111</v>
      </c>
      <c r="Q46" s="45">
        <f t="shared" si="35"/>
        <v>0.5125</v>
      </c>
      <c r="R46" s="45">
        <f t="shared" si="35"/>
        <v>0.5138888888888888</v>
      </c>
      <c r="S46" s="45">
        <f>R46+TIME(0,2,0)</f>
        <v>0.5152777777777777</v>
      </c>
      <c r="T46" s="45">
        <f t="shared" si="36"/>
        <v>0.5166666666666666</v>
      </c>
      <c r="U46" s="107">
        <f>T46+TIME(0,1,0)</f>
        <v>0.517361111111111</v>
      </c>
      <c r="V46" s="45">
        <f t="shared" si="36"/>
        <v>0.5187499999999999</v>
      </c>
      <c r="W46" s="45">
        <f>V46+TIME(0,1,0)</f>
        <v>0.5194444444444444</v>
      </c>
      <c r="X46" s="45">
        <f>W46+TIME(0,2,0)</f>
        <v>0.5208333333333333</v>
      </c>
      <c r="Y46" s="130">
        <f t="shared" si="37"/>
        <v>0.5215277777777777</v>
      </c>
      <c r="Z46" s="107">
        <f t="shared" si="37"/>
        <v>0.5222222222222221</v>
      </c>
      <c r="AA46" s="45">
        <f t="shared" si="38"/>
        <v>0.523611111111111</v>
      </c>
      <c r="AB46" s="45">
        <f t="shared" si="38"/>
        <v>0.5249999999999999</v>
      </c>
      <c r="AC46" s="107">
        <f>AB46+TIME(0,1,0)</f>
        <v>0.5256944444444444</v>
      </c>
      <c r="AF46" s="16"/>
    </row>
    <row r="47" spans="1:32" s="13" customFormat="1" ht="20.25">
      <c r="A47" s="117" t="s">
        <v>72</v>
      </c>
      <c r="B47" s="106">
        <v>0.5395833333333333</v>
      </c>
      <c r="C47" s="45">
        <f>B47+TIME(0,2,0)</f>
        <v>0.5409722222222222</v>
      </c>
      <c r="D47" s="107">
        <f>C47+TIME(0,2,0)</f>
        <v>0.5423611111111111</v>
      </c>
      <c r="E47" s="45">
        <f>D47+TIME(0,1,0)</f>
        <v>0.5430555555555555</v>
      </c>
      <c r="F47" s="45">
        <f>D47+TIME(0,2,0)</f>
        <v>0.54375</v>
      </c>
      <c r="G47" s="45">
        <f>F47+TIME(0,2,0)</f>
        <v>0.5451388888888888</v>
      </c>
      <c r="H47" s="45">
        <f>G47+TIME(0,2,0)</f>
        <v>0.5465277777777777</v>
      </c>
      <c r="I47" s="45">
        <f t="shared" si="29"/>
        <v>0.5472222222222222</v>
      </c>
      <c r="J47" s="45">
        <f t="shared" si="30"/>
        <v>0.548611111111111</v>
      </c>
      <c r="K47" s="45">
        <f>J47+TIME(0,2,0)</f>
        <v>0.5499999999999999</v>
      </c>
      <c r="L47" s="45">
        <f>K47+TIME(0,1,0)</f>
        <v>0.5506944444444444</v>
      </c>
      <c r="M47" s="107">
        <f>L47+TIME(0,2,0)</f>
        <v>0.5520833333333333</v>
      </c>
      <c r="N47" s="45">
        <f t="shared" si="32"/>
        <v>0.5534722222222221</v>
      </c>
      <c r="O47" s="45">
        <f>N47+TIME(0,2,0)</f>
        <v>0.554861111111111</v>
      </c>
      <c r="P47" s="45">
        <f>O47+TIME(0,3,0)</f>
        <v>0.5569444444444444</v>
      </c>
      <c r="Q47" s="45">
        <f aca="true" t="shared" si="39" ref="Q47:R49">P47+TIME(0,2,0)</f>
        <v>0.5583333333333332</v>
      </c>
      <c r="R47" s="45">
        <f t="shared" si="39"/>
        <v>0.5597222222222221</v>
      </c>
      <c r="S47" s="45">
        <f>R47+TIME(0,2,0)</f>
        <v>0.561111111111111</v>
      </c>
      <c r="T47" s="45">
        <f>S47+TIME(0,2,0)</f>
        <v>0.5624999999999999</v>
      </c>
      <c r="U47" s="107">
        <f>T47+TIME(0,2,0)</f>
        <v>0.5638888888888888</v>
      </c>
      <c r="V47" s="45">
        <f>U47+TIME(0,2,0)</f>
        <v>0.5652777777777777</v>
      </c>
      <c r="W47" s="45">
        <f>V47+TIME(0,2,0)</f>
        <v>0.5666666666666665</v>
      </c>
      <c r="X47" s="45">
        <f>W47+TIME(0,1,0)</f>
        <v>0.567361111111111</v>
      </c>
      <c r="Y47" s="130">
        <f>X47+TIME(0,2,0)</f>
        <v>0.5687499999999999</v>
      </c>
      <c r="Z47" s="107">
        <f>Y47+TIME(0,1,0)</f>
        <v>0.5694444444444443</v>
      </c>
      <c r="AA47" s="45">
        <f>Z47+TIME(0,1,0)</f>
        <v>0.5701388888888888</v>
      </c>
      <c r="AB47" s="45">
        <f>AA47+TIME(0,2,0)</f>
        <v>0.5715277777777776</v>
      </c>
      <c r="AC47" s="107">
        <f>AB47+TIME(0,2,0)</f>
        <v>0.5729166666666665</v>
      </c>
      <c r="AF47" s="16"/>
    </row>
    <row r="48" spans="1:32" s="13" customFormat="1" ht="20.25">
      <c r="A48" s="117" t="s">
        <v>71</v>
      </c>
      <c r="B48" s="106">
        <v>0.5590277777777778</v>
      </c>
      <c r="C48" s="45">
        <f t="shared" si="25"/>
        <v>0.5604166666666667</v>
      </c>
      <c r="D48" s="107">
        <f t="shared" si="25"/>
        <v>0.5618055555555556</v>
      </c>
      <c r="E48" s="45">
        <f t="shared" si="26"/>
        <v>0.5625</v>
      </c>
      <c r="F48" s="45">
        <f t="shared" si="27"/>
        <v>0.5631944444444444</v>
      </c>
      <c r="G48" s="45">
        <f t="shared" si="28"/>
        <v>0.5645833333333333</v>
      </c>
      <c r="H48" s="45">
        <f t="shared" si="28"/>
        <v>0.5659722222222222</v>
      </c>
      <c r="I48" s="45">
        <f t="shared" si="29"/>
        <v>0.5666666666666667</v>
      </c>
      <c r="J48" s="45">
        <f t="shared" si="30"/>
        <v>0.5680555555555555</v>
      </c>
      <c r="K48" s="45">
        <f t="shared" si="31"/>
        <v>0.56875</v>
      </c>
      <c r="L48" s="45">
        <f t="shared" si="31"/>
        <v>0.5694444444444444</v>
      </c>
      <c r="M48" s="107">
        <f>L48+TIME(0,3,0)</f>
        <v>0.5715277777777777</v>
      </c>
      <c r="N48" s="45">
        <f t="shared" si="32"/>
        <v>0.5729166666666666</v>
      </c>
      <c r="O48" s="45">
        <f>N48+TIME(0,4,0)</f>
        <v>0.5756944444444444</v>
      </c>
      <c r="P48" s="45">
        <f>O48+TIME(0,1,0)</f>
        <v>0.5763888888888888</v>
      </c>
      <c r="Q48" s="45">
        <f t="shared" si="39"/>
        <v>0.5777777777777777</v>
      </c>
      <c r="R48" s="45">
        <f t="shared" si="39"/>
        <v>0.5791666666666666</v>
      </c>
      <c r="S48" s="45">
        <f>R48+TIME(0,2,0)</f>
        <v>0.5805555555555555</v>
      </c>
      <c r="T48" s="45">
        <f t="shared" si="36"/>
        <v>0.5819444444444444</v>
      </c>
      <c r="U48" s="107">
        <f>T48+TIME(0,2,0)</f>
        <v>0.5833333333333333</v>
      </c>
      <c r="V48" s="45">
        <f t="shared" si="36"/>
        <v>0.5847222222222221</v>
      </c>
      <c r="W48" s="45">
        <f>V48+TIME(0,1,0)</f>
        <v>0.5854166666666666</v>
      </c>
      <c r="X48" s="45">
        <f>W48+TIME(0,2,0)</f>
        <v>0.5868055555555555</v>
      </c>
      <c r="Y48" s="130">
        <f t="shared" si="37"/>
        <v>0.5874999999999999</v>
      </c>
      <c r="Z48" s="107">
        <f t="shared" si="37"/>
        <v>0.5881944444444444</v>
      </c>
      <c r="AA48" s="45">
        <f t="shared" si="38"/>
        <v>0.5895833333333332</v>
      </c>
      <c r="AB48" s="45">
        <f t="shared" si="38"/>
        <v>0.5909722222222221</v>
      </c>
      <c r="AC48" s="107">
        <f>AB48+TIME(0,1,0)</f>
        <v>0.5916666666666666</v>
      </c>
      <c r="AF48" s="16"/>
    </row>
    <row r="49" spans="1:32" s="13" customFormat="1" ht="20.25">
      <c r="A49" s="117" t="s">
        <v>72</v>
      </c>
      <c r="B49" s="106">
        <v>0.6180555555555556</v>
      </c>
      <c r="C49" s="45">
        <f t="shared" si="25"/>
        <v>0.6194444444444445</v>
      </c>
      <c r="D49" s="107">
        <f t="shared" si="25"/>
        <v>0.6208333333333333</v>
      </c>
      <c r="E49" s="45">
        <f t="shared" si="26"/>
        <v>0.6215277777777778</v>
      </c>
      <c r="F49" s="45">
        <f t="shared" si="27"/>
        <v>0.6222222222222222</v>
      </c>
      <c r="G49" s="45">
        <f t="shared" si="28"/>
        <v>0.6236111111111111</v>
      </c>
      <c r="H49" s="45">
        <f t="shared" si="28"/>
        <v>0.625</v>
      </c>
      <c r="I49" s="45">
        <f t="shared" si="29"/>
        <v>0.6256944444444444</v>
      </c>
      <c r="J49" s="45">
        <f t="shared" si="30"/>
        <v>0.6270833333333333</v>
      </c>
      <c r="K49" s="45">
        <f>J49+TIME(0,2,0)</f>
        <v>0.6284722222222222</v>
      </c>
      <c r="L49" s="45">
        <f t="shared" si="31"/>
        <v>0.6291666666666667</v>
      </c>
      <c r="M49" s="107">
        <f>L49+TIME(0,2,0)</f>
        <v>0.6305555555555555</v>
      </c>
      <c r="N49" s="45">
        <f t="shared" si="32"/>
        <v>0.6319444444444444</v>
      </c>
      <c r="O49" s="45">
        <f>N49+TIME(0,2,0)</f>
        <v>0.6333333333333333</v>
      </c>
      <c r="P49" s="45">
        <f>O49+TIME(0,3,0)</f>
        <v>0.6354166666666666</v>
      </c>
      <c r="Q49" s="45">
        <f t="shared" si="39"/>
        <v>0.6368055555555555</v>
      </c>
      <c r="R49" s="45">
        <f t="shared" si="39"/>
        <v>0.6381944444444444</v>
      </c>
      <c r="S49" s="45">
        <f>R49+TIME(0,2,0)</f>
        <v>0.6395833333333333</v>
      </c>
      <c r="T49" s="45">
        <f t="shared" si="36"/>
        <v>0.6409722222222222</v>
      </c>
      <c r="U49" s="107">
        <f>T49+TIME(0,2,0)</f>
        <v>0.642361111111111</v>
      </c>
      <c r="V49" s="45">
        <f t="shared" si="36"/>
        <v>0.6437499999999999</v>
      </c>
      <c r="W49" s="45">
        <f>V49+TIME(0,2,0)</f>
        <v>0.6451388888888888</v>
      </c>
      <c r="X49" s="45">
        <f>W49+TIME(0,1,0)</f>
        <v>0.6458333333333333</v>
      </c>
      <c r="Y49" s="130">
        <f>X49+TIME(0,2,0)</f>
        <v>0.6472222222222221</v>
      </c>
      <c r="Z49" s="107">
        <f t="shared" si="37"/>
        <v>0.6479166666666666</v>
      </c>
      <c r="AA49" s="45">
        <f>Z49+TIME(0,1,0)</f>
        <v>0.648611111111111</v>
      </c>
      <c r="AB49" s="45">
        <f t="shared" si="38"/>
        <v>0.6499999999999999</v>
      </c>
      <c r="AC49" s="107">
        <f>AB49+TIME(0,2,0)</f>
        <v>0.6513888888888888</v>
      </c>
      <c r="AF49" s="16"/>
    </row>
    <row r="50" spans="1:32" ht="20.25">
      <c r="A50" s="126" t="s">
        <v>71</v>
      </c>
      <c r="B50" s="111">
        <v>0.8305555555555556</v>
      </c>
      <c r="C50" s="110">
        <f t="shared" si="25"/>
        <v>0.8319444444444445</v>
      </c>
      <c r="D50" s="110">
        <f t="shared" si="25"/>
        <v>0.8333333333333334</v>
      </c>
      <c r="E50" s="110">
        <f t="shared" si="26"/>
        <v>0.8340277777777778</v>
      </c>
      <c r="F50" s="110">
        <f>D50+TIME(0,3,0)</f>
        <v>0.8354166666666667</v>
      </c>
      <c r="G50" s="110" t="s">
        <v>133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3"/>
      <c r="AE50" s="13"/>
      <c r="AF50" s="16"/>
    </row>
    <row r="51" spans="1:29" s="13" customFormat="1" ht="20.25">
      <c r="A51" s="117" t="s">
        <v>71</v>
      </c>
      <c r="B51" s="106">
        <v>0.9131944444444445</v>
      </c>
      <c r="C51" s="45">
        <f>B51+TIME(0,2,0)</f>
        <v>0.9145833333333334</v>
      </c>
      <c r="D51" s="107">
        <f>C51+TIME(0,2,0)</f>
        <v>0.9159722222222223</v>
      </c>
      <c r="E51" s="45">
        <f t="shared" si="26"/>
        <v>0.9166666666666667</v>
      </c>
      <c r="F51" s="45">
        <f t="shared" si="27"/>
        <v>0.9173611111111112</v>
      </c>
      <c r="G51" s="45">
        <f>F51+TIME(0,2,0)</f>
        <v>0.9187500000000001</v>
      </c>
      <c r="H51" s="45">
        <f>G51+TIME(0,2,0)</f>
        <v>0.920138888888889</v>
      </c>
      <c r="I51" s="45">
        <f>H51+TIME(0,1,0)</f>
        <v>0.9208333333333334</v>
      </c>
      <c r="J51" s="45">
        <f>I51+TIME(0,2,0)</f>
        <v>0.9222222222222223</v>
      </c>
      <c r="K51" s="45">
        <f>J51+TIME(0,1,0)</f>
        <v>0.9229166666666667</v>
      </c>
      <c r="L51" s="45">
        <f>K51+TIME(0,1,0)</f>
        <v>0.9236111111111112</v>
      </c>
      <c r="M51" s="107">
        <f>L51+TIME(0,3,0)</f>
        <v>0.9256944444444445</v>
      </c>
      <c r="N51" s="45">
        <f>M51+TIME(0,2,0)</f>
        <v>0.9270833333333334</v>
      </c>
      <c r="O51" s="45">
        <f>N51+TIME(0,3,0)</f>
        <v>0.9291666666666667</v>
      </c>
      <c r="P51" s="45">
        <f aca="true" t="shared" si="40" ref="P51:V51">O51+TIME(0,2,0)</f>
        <v>0.9305555555555556</v>
      </c>
      <c r="Q51" s="45">
        <f t="shared" si="40"/>
        <v>0.9319444444444445</v>
      </c>
      <c r="R51" s="45">
        <f t="shared" si="40"/>
        <v>0.9333333333333333</v>
      </c>
      <c r="S51" s="45">
        <f t="shared" si="40"/>
        <v>0.9347222222222222</v>
      </c>
      <c r="T51" s="45">
        <f t="shared" si="40"/>
        <v>0.9361111111111111</v>
      </c>
      <c r="U51" s="107">
        <f t="shared" si="40"/>
        <v>0.9375</v>
      </c>
      <c r="V51" s="45">
        <f t="shared" si="40"/>
        <v>0.9388888888888889</v>
      </c>
      <c r="W51" s="45">
        <f>V51+TIME(0,1,0)</f>
        <v>0.9395833333333333</v>
      </c>
      <c r="X51" s="45">
        <f>W51+TIME(0,2,0)</f>
        <v>0.9409722222222222</v>
      </c>
      <c r="Y51" s="107">
        <f>X51+TIME(0,1,0)</f>
        <v>0.9416666666666667</v>
      </c>
      <c r="Z51" s="107">
        <f>Y51+TIME(0,1,0)</f>
        <v>0.9423611111111111</v>
      </c>
      <c r="AA51" s="45">
        <f>Z51+TIME(0,2,0)</f>
        <v>0.94375</v>
      </c>
      <c r="AB51" s="45">
        <f>AA51+TIME(0,2,0)</f>
        <v>0.9451388888888889</v>
      </c>
      <c r="AC51" s="107">
        <f>AB51+TIME(0,1,0)</f>
        <v>0.9458333333333333</v>
      </c>
    </row>
    <row r="52" spans="1:31" s="13" customFormat="1" ht="26.25" customHeight="1">
      <c r="A52" s="26"/>
      <c r="B52" s="16"/>
      <c r="C52" s="3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7"/>
    </row>
    <row r="53" spans="1:31" ht="21.75" customHeight="1">
      <c r="A53" s="34"/>
      <c r="B53" s="37"/>
      <c r="C53" s="29"/>
      <c r="D53" s="77" t="s">
        <v>102</v>
      </c>
      <c r="E53" s="29"/>
      <c r="F53" s="29"/>
      <c r="G53" s="29"/>
      <c r="H53" s="27" t="s">
        <v>122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13"/>
      <c r="X53" s="29"/>
      <c r="Y53" s="13"/>
      <c r="Z53" s="13"/>
      <c r="AA53" s="13"/>
      <c r="AB53" s="13"/>
      <c r="AC53" s="13"/>
      <c r="AD53" s="13"/>
      <c r="AE53" s="13"/>
    </row>
    <row r="54" spans="1:30" ht="19.5" customHeight="1">
      <c r="A54" s="50"/>
      <c r="B54" s="49"/>
      <c r="C54" s="49">
        <v>2</v>
      </c>
      <c r="D54" s="49">
        <v>1</v>
      </c>
      <c r="E54" s="49">
        <v>1</v>
      </c>
      <c r="F54" s="49">
        <v>5</v>
      </c>
      <c r="G54" s="49">
        <v>1</v>
      </c>
      <c r="H54" s="49">
        <v>2</v>
      </c>
      <c r="I54" s="49">
        <v>2</v>
      </c>
      <c r="J54" s="49">
        <v>2</v>
      </c>
      <c r="K54" s="49">
        <v>2</v>
      </c>
      <c r="L54" s="49">
        <v>1</v>
      </c>
      <c r="M54" s="49">
        <v>1</v>
      </c>
      <c r="N54" s="49">
        <v>3</v>
      </c>
      <c r="O54" s="49">
        <v>1</v>
      </c>
      <c r="P54" s="49">
        <v>3</v>
      </c>
      <c r="Q54" s="49">
        <v>1</v>
      </c>
      <c r="R54" s="49">
        <v>2</v>
      </c>
      <c r="S54" s="49">
        <v>2</v>
      </c>
      <c r="T54" s="49">
        <v>2</v>
      </c>
      <c r="U54" s="49">
        <v>2</v>
      </c>
      <c r="V54" s="49">
        <v>1</v>
      </c>
      <c r="W54" s="49">
        <v>2</v>
      </c>
      <c r="X54" s="49">
        <v>2</v>
      </c>
      <c r="Y54" s="10">
        <v>2</v>
      </c>
      <c r="Z54" s="10">
        <v>1</v>
      </c>
      <c r="AA54" s="10">
        <v>1</v>
      </c>
      <c r="AB54" s="10">
        <v>4</v>
      </c>
      <c r="AC54" s="10">
        <v>4</v>
      </c>
      <c r="AD54" s="11"/>
    </row>
    <row r="55" spans="1:31" s="13" customFormat="1" ht="17.25" customHeight="1">
      <c r="A55" s="74" t="s">
        <v>99</v>
      </c>
      <c r="B55" s="81" t="s">
        <v>80</v>
      </c>
      <c r="C55" s="75" t="s">
        <v>78</v>
      </c>
      <c r="D55" s="75" t="s">
        <v>81</v>
      </c>
      <c r="E55" s="75" t="s">
        <v>82</v>
      </c>
      <c r="F55" s="75" t="s">
        <v>75</v>
      </c>
      <c r="G55" s="75" t="s">
        <v>20</v>
      </c>
      <c r="H55" s="75" t="s">
        <v>19</v>
      </c>
      <c r="I55" s="75" t="s">
        <v>18</v>
      </c>
      <c r="J55" s="75" t="s">
        <v>58</v>
      </c>
      <c r="K55" s="69" t="s">
        <v>118</v>
      </c>
      <c r="L55" s="75" t="s">
        <v>30</v>
      </c>
      <c r="M55" s="75" t="s">
        <v>138</v>
      </c>
      <c r="N55" s="81" t="s">
        <v>61</v>
      </c>
      <c r="O55" s="75" t="s">
        <v>56</v>
      </c>
      <c r="P55" s="75" t="s">
        <v>83</v>
      </c>
      <c r="Q55" s="75" t="s">
        <v>63</v>
      </c>
      <c r="R55" s="75" t="s">
        <v>64</v>
      </c>
      <c r="S55" s="75" t="s">
        <v>126</v>
      </c>
      <c r="T55" s="75" t="s">
        <v>65</v>
      </c>
      <c r="U55" s="75" t="s">
        <v>67</v>
      </c>
      <c r="V55" s="81" t="s">
        <v>34</v>
      </c>
      <c r="W55" s="42" t="s">
        <v>74</v>
      </c>
      <c r="X55" s="75" t="s">
        <v>98</v>
      </c>
      <c r="Y55" s="75" t="s">
        <v>50</v>
      </c>
      <c r="Z55" s="42" t="s">
        <v>101</v>
      </c>
      <c r="AA55" s="63" t="s">
        <v>89</v>
      </c>
      <c r="AB55" s="42" t="s">
        <v>93</v>
      </c>
      <c r="AC55" s="42" t="s">
        <v>91</v>
      </c>
      <c r="AD55" s="63" t="s">
        <v>92</v>
      </c>
      <c r="AE55"/>
    </row>
    <row r="56" spans="1:31" s="13" customFormat="1" ht="0.75" customHeight="1" hidden="1">
      <c r="A56" s="50" t="s">
        <v>48</v>
      </c>
      <c r="B56" s="66" t="s">
        <v>3</v>
      </c>
      <c r="C56" s="49" t="s">
        <v>4</v>
      </c>
      <c r="D56" s="49" t="s">
        <v>4</v>
      </c>
      <c r="E56" s="49" t="s">
        <v>3</v>
      </c>
      <c r="F56" s="49" t="s">
        <v>4</v>
      </c>
      <c r="G56" s="49" t="s">
        <v>4</v>
      </c>
      <c r="H56" s="49" t="s">
        <v>4</v>
      </c>
      <c r="I56" s="49" t="s">
        <v>4</v>
      </c>
      <c r="J56" s="49" t="s">
        <v>4</v>
      </c>
      <c r="K56" s="49" t="s">
        <v>4</v>
      </c>
      <c r="L56" s="49" t="s">
        <v>4</v>
      </c>
      <c r="M56" s="49" t="s">
        <v>4</v>
      </c>
      <c r="N56" s="66" t="s">
        <v>4</v>
      </c>
      <c r="O56" s="49" t="s">
        <v>4</v>
      </c>
      <c r="P56" s="49" t="s">
        <v>4</v>
      </c>
      <c r="Q56" s="49" t="s">
        <v>4</v>
      </c>
      <c r="R56" s="49" t="s">
        <v>4</v>
      </c>
      <c r="S56" s="49" t="s">
        <v>4</v>
      </c>
      <c r="T56" s="49" t="s">
        <v>4</v>
      </c>
      <c r="U56" s="49" t="s">
        <v>4</v>
      </c>
      <c r="V56" s="66" t="s">
        <v>4</v>
      </c>
      <c r="W56" s="42" t="s">
        <v>4</v>
      </c>
      <c r="X56" s="49" t="s">
        <v>4</v>
      </c>
      <c r="Y56" s="49" t="s">
        <v>4</v>
      </c>
      <c r="Z56" s="42" t="s">
        <v>4</v>
      </c>
      <c r="AA56" s="63" t="s">
        <v>4</v>
      </c>
      <c r="AB56" s="42" t="s">
        <v>4</v>
      </c>
      <c r="AC56" s="42" t="s">
        <v>4</v>
      </c>
      <c r="AD56" s="63" t="s">
        <v>4</v>
      </c>
      <c r="AE56"/>
    </row>
    <row r="57" spans="1:30" s="13" customFormat="1" ht="18">
      <c r="A57" s="23"/>
      <c r="B57" s="5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54"/>
      <c r="O57" s="23"/>
      <c r="P57" s="23"/>
      <c r="Q57" s="23"/>
      <c r="R57" s="23"/>
      <c r="S57" s="23"/>
      <c r="T57" s="23"/>
      <c r="U57" s="23"/>
      <c r="V57" s="54"/>
      <c r="W57" s="23"/>
      <c r="X57" s="23"/>
      <c r="Y57" s="23"/>
      <c r="Z57" s="23"/>
      <c r="AA57" s="54"/>
      <c r="AB57" s="23"/>
      <c r="AC57" s="23"/>
      <c r="AD57" s="54"/>
    </row>
    <row r="58" spans="1:30" s="13" customFormat="1" ht="20.25">
      <c r="A58" s="117" t="s">
        <v>71</v>
      </c>
      <c r="B58" s="106">
        <v>0.3263888888888889</v>
      </c>
      <c r="C58" s="45">
        <f>B58+TIME(0,2,0)</f>
        <v>0.3277777777777778</v>
      </c>
      <c r="D58" s="45">
        <f aca="true" t="shared" si="41" ref="D58:E61">C58+TIME(0,1,0)</f>
        <v>0.3284722222222222</v>
      </c>
      <c r="E58" s="45">
        <f t="shared" si="41"/>
        <v>0.32916666666666666</v>
      </c>
      <c r="F58" s="45">
        <f>E58+TIME(0,5,0)</f>
        <v>0.3326388888888889</v>
      </c>
      <c r="G58" s="45">
        <f>F58+TIME(0,1,0)</f>
        <v>0.3333333333333333</v>
      </c>
      <c r="H58" s="45">
        <f aca="true" t="shared" si="42" ref="H58:K61">G58+TIME(0,2,0)</f>
        <v>0.3347222222222222</v>
      </c>
      <c r="I58" s="45">
        <f t="shared" si="42"/>
        <v>0.3361111111111111</v>
      </c>
      <c r="J58" s="45">
        <f t="shared" si="42"/>
        <v>0.33749999999999997</v>
      </c>
      <c r="K58" s="45">
        <f t="shared" si="42"/>
        <v>0.33888888888888885</v>
      </c>
      <c r="L58" s="45">
        <f aca="true" t="shared" si="43" ref="L58:M61">K58+TIME(0,1,0)</f>
        <v>0.3395833333333333</v>
      </c>
      <c r="M58" s="45">
        <f t="shared" si="43"/>
        <v>0.34027777777777773</v>
      </c>
      <c r="N58" s="107">
        <f>M58+TIME(0,3,0)</f>
        <v>0.34236111111111106</v>
      </c>
      <c r="O58" s="45">
        <f>N58+TIME(0,1,0)</f>
        <v>0.3430555555555555</v>
      </c>
      <c r="P58" s="45">
        <f>O58+TIME(0,4,0)</f>
        <v>0.34583333333333327</v>
      </c>
      <c r="Q58" s="45">
        <f>P58+TIME(0,2,0)</f>
        <v>0.34722222222222215</v>
      </c>
      <c r="R58" s="45">
        <f aca="true" t="shared" si="44" ref="R58:S61">Q58+TIME(0,2,0)</f>
        <v>0.34861111111111104</v>
      </c>
      <c r="S58" s="45">
        <f t="shared" si="44"/>
        <v>0.3499999999999999</v>
      </c>
      <c r="T58" s="45">
        <f>S58+TIME(0,2,0)</f>
        <v>0.3513888888888888</v>
      </c>
      <c r="U58" s="45">
        <f aca="true" t="shared" si="45" ref="U58:V61">T58+TIME(0,2,0)</f>
        <v>0.3527777777777777</v>
      </c>
      <c r="V58" s="107">
        <f t="shared" si="45"/>
        <v>0.3541666666666666</v>
      </c>
      <c r="W58" s="45">
        <f>V58+TIME(0,1,0)</f>
        <v>0.354861111111111</v>
      </c>
      <c r="X58" s="45">
        <f>W58+TIME(0,1,0)</f>
        <v>0.35555555555555546</v>
      </c>
      <c r="Y58" s="45">
        <f>X58+TIME(0,2,0)</f>
        <v>0.35694444444444434</v>
      </c>
      <c r="Z58" s="45">
        <f>Y58+TIME(0,1,0)</f>
        <v>0.3576388888888888</v>
      </c>
      <c r="AA58" s="107">
        <f aca="true" t="shared" si="46" ref="AA58:AC61">Z58+TIME(0,2,0)</f>
        <v>0.35902777777777767</v>
      </c>
      <c r="AB58" s="45">
        <f t="shared" si="46"/>
        <v>0.36041666666666655</v>
      </c>
      <c r="AC58" s="45">
        <f t="shared" si="46"/>
        <v>0.36180555555555544</v>
      </c>
      <c r="AD58" s="107">
        <f>AC58+TIME(0,1,0)</f>
        <v>0.3624999999999999</v>
      </c>
    </row>
    <row r="59" spans="1:30" s="13" customFormat="1" ht="20.25">
      <c r="A59" s="117" t="s">
        <v>71</v>
      </c>
      <c r="B59" s="106">
        <v>0.638888888888889</v>
      </c>
      <c r="C59" s="45">
        <f>B59+TIME(0,2,0)</f>
        <v>0.6402777777777778</v>
      </c>
      <c r="D59" s="45">
        <f t="shared" si="41"/>
        <v>0.6409722222222223</v>
      </c>
      <c r="E59" s="45">
        <f t="shared" si="41"/>
        <v>0.6416666666666667</v>
      </c>
      <c r="F59" s="45">
        <f>E59+TIME(0,5,0)</f>
        <v>0.6451388888888889</v>
      </c>
      <c r="G59" s="45">
        <f>F59+TIME(0,1,0)</f>
        <v>0.6458333333333334</v>
      </c>
      <c r="H59" s="45">
        <f t="shared" si="42"/>
        <v>0.6472222222222223</v>
      </c>
      <c r="I59" s="45">
        <f t="shared" si="42"/>
        <v>0.6486111111111111</v>
      </c>
      <c r="J59" s="45">
        <f aca="true" t="shared" si="47" ref="J59:K61">I59+TIME(0,1,0)</f>
        <v>0.6493055555555556</v>
      </c>
      <c r="K59" s="45">
        <f t="shared" si="47"/>
        <v>0.65</v>
      </c>
      <c r="L59" s="45">
        <f t="shared" si="43"/>
        <v>0.6506944444444445</v>
      </c>
      <c r="M59" s="45">
        <f t="shared" si="43"/>
        <v>0.6513888888888889</v>
      </c>
      <c r="N59" s="107">
        <f aca="true" t="shared" si="48" ref="N59:O61">M59+TIME(0,2,0)</f>
        <v>0.6527777777777778</v>
      </c>
      <c r="O59" s="45">
        <f t="shared" si="48"/>
        <v>0.6541666666666667</v>
      </c>
      <c r="P59" s="45">
        <f>O59+TIME(0,4,0)</f>
        <v>0.6569444444444444</v>
      </c>
      <c r="Q59" s="45">
        <f>P59+TIME(0,2,0)</f>
        <v>0.6583333333333333</v>
      </c>
      <c r="R59" s="45">
        <f t="shared" si="44"/>
        <v>0.6597222222222222</v>
      </c>
      <c r="S59" s="45">
        <f t="shared" si="44"/>
        <v>0.6611111111111111</v>
      </c>
      <c r="T59" s="45">
        <f>S59+TIME(0,2,0)</f>
        <v>0.6625</v>
      </c>
      <c r="U59" s="45">
        <f t="shared" si="45"/>
        <v>0.6638888888888889</v>
      </c>
      <c r="V59" s="107">
        <f t="shared" si="45"/>
        <v>0.6652777777777777</v>
      </c>
      <c r="W59" s="45">
        <f>V59+TIME(0,1,0)</f>
        <v>0.6659722222222222</v>
      </c>
      <c r="X59" s="45">
        <f>W59+TIME(0,1,0)</f>
        <v>0.6666666666666666</v>
      </c>
      <c r="Y59" s="45">
        <f>X59+TIME(0,2,0)</f>
        <v>0.6680555555555555</v>
      </c>
      <c r="Z59" s="45">
        <f>Y59+TIME(0,1,0)</f>
        <v>0.66875</v>
      </c>
      <c r="AA59" s="107">
        <f t="shared" si="46"/>
        <v>0.6701388888888888</v>
      </c>
      <c r="AB59" s="45">
        <f t="shared" si="46"/>
        <v>0.6715277777777777</v>
      </c>
      <c r="AC59" s="45">
        <f t="shared" si="46"/>
        <v>0.6729166666666666</v>
      </c>
      <c r="AD59" s="107">
        <f>AC59+TIME(0,1,0)</f>
        <v>0.673611111111111</v>
      </c>
    </row>
    <row r="60" spans="1:30" s="13" customFormat="1" ht="20.25">
      <c r="A60" s="117" t="s">
        <v>71</v>
      </c>
      <c r="B60" s="106">
        <v>0.7131944444444445</v>
      </c>
      <c r="C60" s="45">
        <f>B60+TIME(0,2,0)</f>
        <v>0.7145833333333333</v>
      </c>
      <c r="D60" s="45">
        <f t="shared" si="41"/>
        <v>0.7152777777777778</v>
      </c>
      <c r="E60" s="45">
        <f t="shared" si="41"/>
        <v>0.7159722222222222</v>
      </c>
      <c r="F60" s="45">
        <f>E60+TIME(0,5,0)</f>
        <v>0.7194444444444444</v>
      </c>
      <c r="G60" s="45">
        <f>F60+TIME(0,1,0)</f>
        <v>0.7201388888888889</v>
      </c>
      <c r="H60" s="45">
        <f t="shared" si="42"/>
        <v>0.7215277777777778</v>
      </c>
      <c r="I60" s="45">
        <f t="shared" si="42"/>
        <v>0.7229166666666667</v>
      </c>
      <c r="J60" s="45">
        <f t="shared" si="47"/>
        <v>0.7236111111111111</v>
      </c>
      <c r="K60" s="45">
        <f t="shared" si="47"/>
        <v>0.7243055555555555</v>
      </c>
      <c r="L60" s="45">
        <f t="shared" si="43"/>
        <v>0.725</v>
      </c>
      <c r="M60" s="45">
        <f t="shared" si="43"/>
        <v>0.7256944444444444</v>
      </c>
      <c r="N60" s="107">
        <f t="shared" si="48"/>
        <v>0.7270833333333333</v>
      </c>
      <c r="O60" s="45">
        <f t="shared" si="48"/>
        <v>0.7284722222222222</v>
      </c>
      <c r="P60" s="45">
        <f>O60+TIME(0,4,0)</f>
        <v>0.73125</v>
      </c>
      <c r="Q60" s="45">
        <f>P60+TIME(0,2,0)</f>
        <v>0.7326388888888888</v>
      </c>
      <c r="R60" s="45">
        <f t="shared" si="44"/>
        <v>0.7340277777777777</v>
      </c>
      <c r="S60" s="45">
        <f t="shared" si="44"/>
        <v>0.7354166666666666</v>
      </c>
      <c r="T60" s="45">
        <f>S60+TIME(0,2,0)</f>
        <v>0.7368055555555555</v>
      </c>
      <c r="U60" s="45">
        <f t="shared" si="45"/>
        <v>0.7381944444444444</v>
      </c>
      <c r="V60" s="107">
        <f t="shared" si="45"/>
        <v>0.7395833333333333</v>
      </c>
      <c r="W60" s="45">
        <f>V60+TIME(0,1,0)</f>
        <v>0.7402777777777777</v>
      </c>
      <c r="X60" s="45">
        <f>V60+TIME(0,2,0)</f>
        <v>0.7409722222222221</v>
      </c>
      <c r="Y60" s="45">
        <f>X60+TIME(0,2,0)</f>
        <v>0.742361111111111</v>
      </c>
      <c r="Z60" s="45">
        <f>Y60+TIME(0,1,0)</f>
        <v>0.7430555555555555</v>
      </c>
      <c r="AA60" s="107">
        <f t="shared" si="46"/>
        <v>0.7444444444444444</v>
      </c>
      <c r="AB60" s="45">
        <f t="shared" si="46"/>
        <v>0.7458333333333332</v>
      </c>
      <c r="AC60" s="45">
        <f t="shared" si="46"/>
        <v>0.7472222222222221</v>
      </c>
      <c r="AD60" s="107">
        <f>AC60+TIME(0,1,0)</f>
        <v>0.7479166666666666</v>
      </c>
    </row>
    <row r="61" spans="1:30" s="13" customFormat="1" ht="20.25">
      <c r="A61" s="117" t="s">
        <v>71</v>
      </c>
      <c r="B61" s="106">
        <v>0.84375</v>
      </c>
      <c r="C61" s="45">
        <f>B61+TIME(0,2,0)</f>
        <v>0.8451388888888889</v>
      </c>
      <c r="D61" s="45">
        <f>C61+TIME(0,2,0)</f>
        <v>0.8465277777777778</v>
      </c>
      <c r="E61" s="45">
        <f t="shared" si="41"/>
        <v>0.8472222222222222</v>
      </c>
      <c r="F61" s="45">
        <f>E61+TIME(0,5,0)</f>
        <v>0.8506944444444444</v>
      </c>
      <c r="G61" s="45">
        <f>F61+TIME(0,2,0)</f>
        <v>0.8520833333333333</v>
      </c>
      <c r="H61" s="45">
        <f t="shared" si="42"/>
        <v>0.8534722222222222</v>
      </c>
      <c r="I61" s="45">
        <f t="shared" si="42"/>
        <v>0.8548611111111111</v>
      </c>
      <c r="J61" s="45">
        <f t="shared" si="47"/>
        <v>0.8555555555555555</v>
      </c>
      <c r="K61" s="45">
        <f t="shared" si="47"/>
        <v>0.85625</v>
      </c>
      <c r="L61" s="45">
        <f>K61+TIME(0,2,0)</f>
        <v>0.8576388888888888</v>
      </c>
      <c r="M61" s="45">
        <f t="shared" si="43"/>
        <v>0.8583333333333333</v>
      </c>
      <c r="N61" s="107">
        <f t="shared" si="48"/>
        <v>0.8597222222222222</v>
      </c>
      <c r="O61" s="45">
        <f t="shared" si="48"/>
        <v>0.861111111111111</v>
      </c>
      <c r="P61" s="45">
        <f>O61+TIME(0,4,0)</f>
        <v>0.8638888888888888</v>
      </c>
      <c r="Q61" s="45">
        <f>P61+TIME(0,2,0)</f>
        <v>0.8652777777777777</v>
      </c>
      <c r="R61" s="45">
        <f t="shared" si="44"/>
        <v>0.8666666666666666</v>
      </c>
      <c r="S61" s="45">
        <f t="shared" si="44"/>
        <v>0.8680555555555555</v>
      </c>
      <c r="T61" s="45">
        <f>S61+TIME(0,2,0)</f>
        <v>0.8694444444444444</v>
      </c>
      <c r="U61" s="45">
        <f t="shared" si="45"/>
        <v>0.8708333333333332</v>
      </c>
      <c r="V61" s="107">
        <f t="shared" si="45"/>
        <v>0.8722222222222221</v>
      </c>
      <c r="W61" s="45">
        <f>V61+TIME(0,1,0)</f>
        <v>0.8729166666666666</v>
      </c>
      <c r="X61" s="45">
        <f>V61+TIME(0,2,0)</f>
        <v>0.873611111111111</v>
      </c>
      <c r="Y61" s="45">
        <f>X61+TIME(0,2,0)</f>
        <v>0.8749999999999999</v>
      </c>
      <c r="Z61" s="45">
        <f>Y61+TIME(0,1,0)</f>
        <v>0.8756944444444443</v>
      </c>
      <c r="AA61" s="107">
        <f t="shared" si="46"/>
        <v>0.8770833333333332</v>
      </c>
      <c r="AB61" s="45">
        <f t="shared" si="46"/>
        <v>0.8784722222222221</v>
      </c>
      <c r="AC61" s="45">
        <f t="shared" si="46"/>
        <v>0.879861111111111</v>
      </c>
      <c r="AD61" s="107">
        <f>AC61+TIME(0,1,0)</f>
        <v>0.8805555555555554</v>
      </c>
    </row>
    <row r="62" spans="1:31" s="13" customFormat="1" ht="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3" customFormat="1" ht="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3" customFormat="1" ht="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13" customFormat="1" ht="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13" customFormat="1" ht="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13" customFormat="1" ht="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13" customFormat="1" ht="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39" customFormat="1" ht="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13" customFormat="1" ht="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13" customFormat="1" ht="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13" customFormat="1" ht="1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13" customFormat="1" ht="1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39" customFormat="1" ht="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13" customFormat="1" ht="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13" customFormat="1" ht="1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13" customFormat="1" ht="1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39" customFormat="1" ht="1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13" customFormat="1" ht="1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13" customFormat="1" ht="1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13" customFormat="1" ht="1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13" customFormat="1" ht="1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13" customFormat="1" ht="1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13" customFormat="1" ht="1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13" customFormat="1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3" customFormat="1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8" spans="1:31" s="13" customFormat="1" ht="1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s="86" customFormat="1" ht="6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2" spans="1:31" s="13" customFormat="1" ht="18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s="13" customFormat="1" ht="20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13" customFormat="1" ht="1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s="13" customFormat="1" ht="1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s="13" customFormat="1" ht="1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13" customFormat="1" ht="1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13" customFormat="1" ht="1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13" customFormat="1" ht="1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1" spans="1:31" s="13" customFormat="1" ht="16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ht="12.75" hidden="1"/>
    <row r="103" ht="12.75">
      <c r="AF103" s="6"/>
    </row>
    <row r="104" ht="62.25" customHeight="1">
      <c r="AF104" s="6"/>
    </row>
    <row r="105" ht="12.75">
      <c r="AF105" s="6"/>
    </row>
    <row r="106" spans="1:32" s="13" customFormat="1" ht="18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16"/>
    </row>
    <row r="107" spans="1:32" s="13" customFormat="1" ht="1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16"/>
    </row>
    <row r="108" spans="1:32" s="13" customFormat="1" ht="1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16"/>
    </row>
    <row r="109" spans="1:32" s="13" customFormat="1" ht="1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16"/>
    </row>
    <row r="110" spans="1:32" s="13" customFormat="1" ht="1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16"/>
    </row>
    <row r="111" spans="1:32" s="13" customFormat="1" ht="1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16"/>
    </row>
    <row r="112" spans="1:32" s="13" customFormat="1" ht="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16"/>
    </row>
    <row r="113" spans="1:32" s="13" customFormat="1" ht="1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16"/>
    </row>
    <row r="114" spans="1:32" s="13" customFormat="1" ht="1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16"/>
    </row>
    <row r="115" spans="1:32" s="13" customFormat="1" ht="1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16"/>
    </row>
    <row r="116" spans="1:32" s="13" customFormat="1" ht="1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16"/>
    </row>
    <row r="117" spans="1:32" s="13" customFormat="1" ht="1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16"/>
    </row>
    <row r="118" spans="1:32" s="13" customFormat="1" ht="1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16"/>
    </row>
    <row r="119" spans="1:32" s="13" customFormat="1" ht="1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16"/>
    </row>
    <row r="120" spans="1:31" s="27" customFormat="1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2" spans="1:31" s="13" customFormat="1" ht="15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ht="12.75" hidden="1"/>
    <row r="124" ht="12.75">
      <c r="AF124" s="6"/>
    </row>
    <row r="125" ht="60.75" customHeight="1">
      <c r="AF125" s="6"/>
    </row>
    <row r="126" ht="13.5" customHeight="1">
      <c r="AF126" s="6"/>
    </row>
    <row r="127" spans="1:32" s="13" customFormat="1" ht="0.75" customHeight="1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16"/>
    </row>
    <row r="128" spans="1:32" s="13" customFormat="1" ht="18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16"/>
    </row>
    <row r="129" spans="1:32" s="13" customFormat="1" ht="1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16"/>
    </row>
    <row r="130" spans="1:32" s="13" customFormat="1" ht="1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16"/>
    </row>
    <row r="131" spans="1:32" s="13" customFormat="1" ht="1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16"/>
    </row>
    <row r="132" spans="1:32" s="13" customFormat="1" ht="1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16"/>
    </row>
    <row r="134" spans="1:31" s="13" customFormat="1" ht="1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6" ht="60.75" customHeight="1"/>
    <row r="138" spans="1:31" s="13" customFormat="1" ht="3" customHeight="1" hidden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13" customFormat="1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13" customFormat="1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13" customFormat="1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13" customFormat="1" ht="1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s="13" customFormat="1" ht="1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s="13" customFormat="1" ht="1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s="13" customFormat="1" ht="1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s="13" customFormat="1" ht="1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s="13" customFormat="1" ht="1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s="13" customFormat="1" ht="1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s="13" customFormat="1" ht="1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s="27" customFormat="1" ht="10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2" spans="1:31" s="13" customFormat="1" ht="1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4" ht="61.5" customHeight="1"/>
    <row r="155" ht="12.75" hidden="1"/>
    <row r="156" spans="1:31" s="13" customFormat="1" ht="18" hidden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s="13" customFormat="1" ht="1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s="13" customFormat="1" ht="1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s="13" customFormat="1" ht="1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s="13" customFormat="1" ht="1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</sheetData>
  <sheetProtection/>
  <printOptions/>
  <pageMargins left="0" right="0" top="0" bottom="0" header="0" footer="0"/>
  <pageSetup horizontalDpi="600" verticalDpi="600" orientation="landscape" paperSize="9" scale="42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view="pageBreakPreview" zoomScale="80" zoomScaleNormal="75" zoomScaleSheetLayoutView="80" zoomScalePageLayoutView="0" workbookViewId="0" topLeftCell="A13">
      <selection activeCell="A37" sqref="A37:IV37"/>
    </sheetView>
  </sheetViews>
  <sheetFormatPr defaultColWidth="9.140625" defaultRowHeight="12.75"/>
  <cols>
    <col min="1" max="1" width="12.8515625" style="0" customWidth="1"/>
    <col min="2" max="2" width="9.421875" style="0" customWidth="1"/>
    <col min="7" max="7" width="9.57421875" style="0" bestFit="1" customWidth="1"/>
    <col min="8" max="10" width="9.421875" style="0" customWidth="1"/>
    <col min="11" max="11" width="9.57421875" style="0" bestFit="1" customWidth="1"/>
    <col min="12" max="12" width="9.421875" style="0" customWidth="1"/>
    <col min="13" max="15" width="9.57421875" style="0" bestFit="1" customWidth="1"/>
    <col min="16" max="16" width="9.28125" style="0" customWidth="1"/>
    <col min="18" max="18" width="9.57421875" style="0" bestFit="1" customWidth="1"/>
    <col min="19" max="19" width="9.57421875" style="0" customWidth="1"/>
  </cols>
  <sheetData>
    <row r="1" spans="1:20" ht="20.25">
      <c r="A1" s="72" t="s">
        <v>141</v>
      </c>
      <c r="B1" s="72"/>
      <c r="C1" s="3"/>
      <c r="D1" s="3"/>
      <c r="E1" s="3"/>
      <c r="F1" s="3"/>
      <c r="G1" s="34" t="s">
        <v>142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6"/>
    </row>
    <row r="2" spans="2:20" ht="20.25">
      <c r="B2" s="34"/>
      <c r="C2" s="3"/>
      <c r="D2" s="3"/>
      <c r="E2" s="71" t="s">
        <v>131</v>
      </c>
      <c r="F2" s="3"/>
      <c r="G2" s="3"/>
      <c r="H2" s="3"/>
      <c r="I2" s="71" t="s">
        <v>129</v>
      </c>
      <c r="J2" s="2"/>
      <c r="K2" s="3"/>
      <c r="L2" s="3"/>
      <c r="M2" s="71"/>
      <c r="N2" s="84"/>
      <c r="O2" s="85"/>
      <c r="P2" s="84"/>
      <c r="Q2" s="3"/>
      <c r="R2" s="3"/>
      <c r="T2" s="6"/>
    </row>
    <row r="3" spans="1:21" ht="45">
      <c r="A3" s="20"/>
      <c r="B3" s="60" t="s">
        <v>140</v>
      </c>
      <c r="C3" s="87" t="s">
        <v>135</v>
      </c>
      <c r="D3" s="47" t="s">
        <v>128</v>
      </c>
      <c r="E3" s="47" t="s">
        <v>84</v>
      </c>
      <c r="F3" s="47" t="s">
        <v>114</v>
      </c>
      <c r="G3" s="60" t="s">
        <v>123</v>
      </c>
      <c r="H3" s="47" t="s">
        <v>88</v>
      </c>
      <c r="I3" s="62" t="s">
        <v>38</v>
      </c>
      <c r="J3" s="43" t="s">
        <v>39</v>
      </c>
      <c r="K3" s="43" t="s">
        <v>40</v>
      </c>
      <c r="L3" s="43" t="s">
        <v>41</v>
      </c>
      <c r="M3" s="43" t="s">
        <v>35</v>
      </c>
      <c r="N3" s="62" t="s">
        <v>29</v>
      </c>
      <c r="O3" s="61" t="s">
        <v>27</v>
      </c>
      <c r="P3" s="38" t="s">
        <v>26</v>
      </c>
      <c r="Q3" s="38" t="s">
        <v>109</v>
      </c>
      <c r="R3" s="61" t="s">
        <v>8</v>
      </c>
      <c r="S3" s="38" t="s">
        <v>7</v>
      </c>
      <c r="T3" s="6"/>
      <c r="U3" s="3"/>
    </row>
    <row r="4" spans="1:21" ht="15">
      <c r="A4" s="12" t="s">
        <v>48</v>
      </c>
      <c r="B4" s="90"/>
      <c r="C4" s="12"/>
      <c r="D4" s="11" t="s">
        <v>73</v>
      </c>
      <c r="E4" s="11" t="s">
        <v>4</v>
      </c>
      <c r="F4" s="11" t="s">
        <v>4</v>
      </c>
      <c r="G4" s="52" t="s">
        <v>4</v>
      </c>
      <c r="H4" s="14" t="s">
        <v>4</v>
      </c>
      <c r="I4" s="57" t="s">
        <v>4</v>
      </c>
      <c r="J4" s="14" t="s">
        <v>4</v>
      </c>
      <c r="K4" s="14" t="s">
        <v>4</v>
      </c>
      <c r="L4" s="14" t="s">
        <v>4</v>
      </c>
      <c r="M4" s="14" t="s">
        <v>4</v>
      </c>
      <c r="N4" s="59" t="s">
        <v>4</v>
      </c>
      <c r="O4" s="52" t="s">
        <v>4</v>
      </c>
      <c r="P4" s="11" t="s">
        <v>4</v>
      </c>
      <c r="Q4" s="11" t="s">
        <v>4</v>
      </c>
      <c r="R4" s="52" t="s">
        <v>4</v>
      </c>
      <c r="S4" s="11" t="s">
        <v>4</v>
      </c>
      <c r="T4" s="6"/>
      <c r="U4" s="3"/>
    </row>
    <row r="5" spans="1:21" ht="17.25" customHeight="1">
      <c r="A5" s="118" t="s">
        <v>132</v>
      </c>
      <c r="B5" s="51">
        <v>0.2659722222222222</v>
      </c>
      <c r="C5" s="21">
        <f>B5+TIME(0,0,0)</f>
        <v>0.2659722222222222</v>
      </c>
      <c r="D5" s="21">
        <f>C5+TIME(0,2,0)</f>
        <v>0.2673611111111111</v>
      </c>
      <c r="E5" s="21">
        <f aca="true" t="shared" si="0" ref="E5:F17">D5+TIME(0,2,0)</f>
        <v>0.26875</v>
      </c>
      <c r="F5" s="21">
        <f t="shared" si="0"/>
        <v>0.2701388888888889</v>
      </c>
      <c r="G5" s="51">
        <f aca="true" t="shared" si="1" ref="G5:H20">F5+TIME(0,3,0)</f>
        <v>0.2722222222222222</v>
      </c>
      <c r="H5" s="31">
        <f t="shared" si="1"/>
        <v>0.2743055555555555</v>
      </c>
      <c r="I5" s="89">
        <f>H5+TIME(0,4,0)</f>
        <v>0.2770833333333333</v>
      </c>
      <c r="J5" s="31">
        <f aca="true" t="shared" si="2" ref="J5:N19">I5+TIME(0,2,0)</f>
        <v>0.2784722222222222</v>
      </c>
      <c r="K5" s="31">
        <f t="shared" si="2"/>
        <v>0.27986111111111106</v>
      </c>
      <c r="L5" s="31">
        <f t="shared" si="2"/>
        <v>0.28124999999999994</v>
      </c>
      <c r="M5" s="31">
        <f t="shared" si="2"/>
        <v>0.28263888888888883</v>
      </c>
      <c r="N5" s="89">
        <f t="shared" si="2"/>
        <v>0.2840277777777777</v>
      </c>
      <c r="O5" s="51">
        <f aca="true" t="shared" si="3" ref="O5:O19">N5+TIME(0,3,0)</f>
        <v>0.28611111111111104</v>
      </c>
      <c r="P5" s="21">
        <f aca="true" t="shared" si="4" ref="P5:P19">O5+TIME(0,2,0)</f>
        <v>0.2874999999999999</v>
      </c>
      <c r="Q5" s="21">
        <f>P5+TIME(0,3,0)</f>
        <v>0.28958333333333325</v>
      </c>
      <c r="R5" s="51">
        <f>Q5+TIME(0,2,0)</f>
        <v>0.29097222222222213</v>
      </c>
      <c r="S5" s="21">
        <f>R5+TIME(0,3,0)</f>
        <v>0.29305555555555546</v>
      </c>
      <c r="T5" s="6"/>
      <c r="U5" s="3"/>
    </row>
    <row r="6" spans="1:21" ht="17.25" customHeight="1">
      <c r="A6" s="118" t="s">
        <v>124</v>
      </c>
      <c r="B6" s="51"/>
      <c r="C6" s="21"/>
      <c r="D6" s="21"/>
      <c r="E6" s="21"/>
      <c r="F6" s="21"/>
      <c r="G6" s="51"/>
      <c r="H6" s="31"/>
      <c r="I6" s="89">
        <v>0.3</v>
      </c>
      <c r="J6" s="31">
        <f>I6+TIME(0,2,0)</f>
        <v>0.3013888888888889</v>
      </c>
      <c r="K6" s="31">
        <f>J6+TIME(0,2,0)</f>
        <v>0.30277777777777776</v>
      </c>
      <c r="L6" s="31">
        <f>K6+TIME(0,2,0)</f>
        <v>0.30416666666666664</v>
      </c>
      <c r="M6" s="31">
        <f>L6+TIME(0,2,0)</f>
        <v>0.3055555555555555</v>
      </c>
      <c r="N6" s="89">
        <f>M6+TIME(0,2,0)</f>
        <v>0.3069444444444444</v>
      </c>
      <c r="O6" s="51">
        <f>N6+TIME(0,3,0)</f>
        <v>0.30902777777777773</v>
      </c>
      <c r="P6" s="21">
        <f>O6+TIME(0,2,0)</f>
        <v>0.3104166666666666</v>
      </c>
      <c r="Q6" s="21">
        <f>P6+TIME(0,3,0)</f>
        <v>0.31249999999999994</v>
      </c>
      <c r="R6" s="51">
        <f>Q6+TIME(0,2,0)</f>
        <v>0.31388888888888883</v>
      </c>
      <c r="S6" s="21">
        <f>R6+TIME(0,3,0)</f>
        <v>0.31597222222222215</v>
      </c>
      <c r="T6" s="6"/>
      <c r="U6" s="3"/>
    </row>
    <row r="7" spans="1:21" s="98" customFormat="1" ht="18">
      <c r="A7" s="118" t="s">
        <v>132</v>
      </c>
      <c r="B7" s="51">
        <v>0.325</v>
      </c>
      <c r="C7" s="21">
        <f aca="true" t="shared" si="5" ref="C7:C20">B7+TIME(0,0,0)</f>
        <v>0.325</v>
      </c>
      <c r="D7" s="21">
        <f aca="true" t="shared" si="6" ref="D7:E20">C7+TIME(0,2,0)</f>
        <v>0.3263888888888889</v>
      </c>
      <c r="E7" s="21">
        <f t="shared" si="0"/>
        <v>0.3277777777777778</v>
      </c>
      <c r="F7" s="21">
        <f t="shared" si="0"/>
        <v>0.32916666666666666</v>
      </c>
      <c r="G7" s="51">
        <f t="shared" si="1"/>
        <v>0.33125</v>
      </c>
      <c r="H7" s="31">
        <f t="shared" si="1"/>
        <v>0.3333333333333333</v>
      </c>
      <c r="I7" s="89">
        <f aca="true" t="shared" si="7" ref="I7:I20">H7+TIME(0,4,0)</f>
        <v>0.3361111111111111</v>
      </c>
      <c r="J7" s="31">
        <f t="shared" si="2"/>
        <v>0.33749999999999997</v>
      </c>
      <c r="K7" s="31">
        <f t="shared" si="2"/>
        <v>0.33888888888888885</v>
      </c>
      <c r="L7" s="31">
        <f t="shared" si="2"/>
        <v>0.34027777777777773</v>
      </c>
      <c r="M7" s="31">
        <f t="shared" si="2"/>
        <v>0.3416666666666666</v>
      </c>
      <c r="N7" s="89">
        <f t="shared" si="2"/>
        <v>0.3430555555555555</v>
      </c>
      <c r="O7" s="51">
        <f t="shared" si="3"/>
        <v>0.34513888888888883</v>
      </c>
      <c r="P7" s="21">
        <f t="shared" si="4"/>
        <v>0.3465277777777777</v>
      </c>
      <c r="Q7" s="21">
        <f aca="true" t="shared" si="8" ref="Q7:Q19">P7+TIME(0,3,0)</f>
        <v>0.34861111111111104</v>
      </c>
      <c r="R7" s="51">
        <f aca="true" t="shared" si="9" ref="R7:R19">Q7+TIME(0,2,0)</f>
        <v>0.3499999999999999</v>
      </c>
      <c r="S7" s="21">
        <f>R7+TIME(0,3,0)</f>
        <v>0.35208333333333325</v>
      </c>
      <c r="T7" s="16"/>
      <c r="U7" s="27"/>
    </row>
    <row r="8" spans="1:21" s="98" customFormat="1" ht="18">
      <c r="A8" s="118" t="s">
        <v>124</v>
      </c>
      <c r="B8" s="51">
        <v>0.34791666666666665</v>
      </c>
      <c r="C8" s="21">
        <f>B8+TIME(0,0,0)</f>
        <v>0.34791666666666665</v>
      </c>
      <c r="D8" s="21">
        <f>C8+TIME(0,2,0)</f>
        <v>0.34930555555555554</v>
      </c>
      <c r="E8" s="21">
        <f>D8+TIME(0,2,0)</f>
        <v>0.3506944444444444</v>
      </c>
      <c r="F8" s="21">
        <f>E8+TIME(0,2,0)</f>
        <v>0.3520833333333333</v>
      </c>
      <c r="G8" s="51">
        <f>F8+TIME(0,3,0)</f>
        <v>0.35416666666666663</v>
      </c>
      <c r="H8" s="31">
        <f>G8+TIME(0,3,0)</f>
        <v>0.35624999999999996</v>
      </c>
      <c r="I8" s="89">
        <f>H8+TIME(0,4,0)</f>
        <v>0.3590277777777777</v>
      </c>
      <c r="J8" s="31">
        <f>I8+TIME(0,2,0)</f>
        <v>0.3604166666666666</v>
      </c>
      <c r="K8" s="31">
        <f>J8+TIME(0,2,0)</f>
        <v>0.3618055555555555</v>
      </c>
      <c r="L8" s="31">
        <f>K8+TIME(0,2,0)</f>
        <v>0.3631944444444444</v>
      </c>
      <c r="M8" s="31">
        <f>L8+TIME(0,2,0)</f>
        <v>0.36458333333333326</v>
      </c>
      <c r="N8" s="89">
        <f>M8+TIME(0,2,0)</f>
        <v>0.36597222222222214</v>
      </c>
      <c r="O8" s="51">
        <f>N8+TIME(0,3,0)</f>
        <v>0.36805555555555547</v>
      </c>
      <c r="P8" s="21">
        <f>O8+TIME(0,2,0)</f>
        <v>0.36944444444444435</v>
      </c>
      <c r="Q8" s="21">
        <f>P8+TIME(0,3,0)</f>
        <v>0.3715277777777777</v>
      </c>
      <c r="R8" s="51">
        <f>Q8+TIME(0,2,0)</f>
        <v>0.37291666666666656</v>
      </c>
      <c r="S8" s="21">
        <f>R8+TIME(0,3,0)</f>
        <v>0.3749999999999999</v>
      </c>
      <c r="T8" s="16"/>
      <c r="U8" s="27"/>
    </row>
    <row r="9" spans="1:21" s="13" customFormat="1" ht="18">
      <c r="A9" s="118" t="s">
        <v>132</v>
      </c>
      <c r="B9" s="51">
        <v>0.3854166666666667</v>
      </c>
      <c r="C9" s="21">
        <f t="shared" si="5"/>
        <v>0.3854166666666667</v>
      </c>
      <c r="D9" s="21">
        <f t="shared" si="6"/>
        <v>0.38680555555555557</v>
      </c>
      <c r="E9" s="21">
        <f t="shared" si="0"/>
        <v>0.38819444444444445</v>
      </c>
      <c r="F9" s="21">
        <f t="shared" si="0"/>
        <v>0.38958333333333334</v>
      </c>
      <c r="G9" s="51">
        <f t="shared" si="1"/>
        <v>0.39166666666666666</v>
      </c>
      <c r="H9" s="31">
        <f t="shared" si="1"/>
        <v>0.39375</v>
      </c>
      <c r="I9" s="89">
        <f t="shared" si="7"/>
        <v>0.39652777777777776</v>
      </c>
      <c r="J9" s="31">
        <f t="shared" si="2"/>
        <v>0.39791666666666664</v>
      </c>
      <c r="K9" s="31">
        <f t="shared" si="2"/>
        <v>0.3993055555555555</v>
      </c>
      <c r="L9" s="31">
        <f t="shared" si="2"/>
        <v>0.4006944444444444</v>
      </c>
      <c r="M9" s="31">
        <f t="shared" si="2"/>
        <v>0.4020833333333333</v>
      </c>
      <c r="N9" s="89">
        <f t="shared" si="2"/>
        <v>0.4034722222222222</v>
      </c>
      <c r="O9" s="51">
        <f t="shared" si="3"/>
        <v>0.4055555555555555</v>
      </c>
      <c r="P9" s="21">
        <f t="shared" si="4"/>
        <v>0.4069444444444444</v>
      </c>
      <c r="Q9" s="21">
        <f t="shared" si="8"/>
        <v>0.4090277777777777</v>
      </c>
      <c r="R9" s="51">
        <f t="shared" si="9"/>
        <v>0.4104166666666666</v>
      </c>
      <c r="S9" s="21"/>
      <c r="T9" s="16"/>
      <c r="U9" s="27"/>
    </row>
    <row r="10" spans="1:21" s="13" customFormat="1" ht="18">
      <c r="A10" s="118" t="s">
        <v>132</v>
      </c>
      <c r="B10" s="51">
        <v>0.48194444444444445</v>
      </c>
      <c r="C10" s="21">
        <f t="shared" si="5"/>
        <v>0.48194444444444445</v>
      </c>
      <c r="D10" s="21">
        <f t="shared" si="6"/>
        <v>0.48333333333333334</v>
      </c>
      <c r="E10" s="21">
        <f t="shared" si="0"/>
        <v>0.4847222222222222</v>
      </c>
      <c r="F10" s="21">
        <f t="shared" si="0"/>
        <v>0.4861111111111111</v>
      </c>
      <c r="G10" s="51">
        <f t="shared" si="1"/>
        <v>0.48819444444444443</v>
      </c>
      <c r="H10" s="31">
        <f t="shared" si="1"/>
        <v>0.49027777777777776</v>
      </c>
      <c r="I10" s="89">
        <f t="shared" si="7"/>
        <v>0.4930555555555555</v>
      </c>
      <c r="J10" s="31">
        <f t="shared" si="2"/>
        <v>0.4944444444444444</v>
      </c>
      <c r="K10" s="31">
        <f t="shared" si="2"/>
        <v>0.4958333333333333</v>
      </c>
      <c r="L10" s="31">
        <f t="shared" si="2"/>
        <v>0.4972222222222222</v>
      </c>
      <c r="M10" s="31">
        <f t="shared" si="2"/>
        <v>0.49861111111111106</v>
      </c>
      <c r="N10" s="89">
        <f t="shared" si="2"/>
        <v>0.49999999999999994</v>
      </c>
      <c r="O10" s="51">
        <f t="shared" si="3"/>
        <v>0.5020833333333333</v>
      </c>
      <c r="P10" s="21">
        <f t="shared" si="4"/>
        <v>0.5034722222222222</v>
      </c>
      <c r="Q10" s="21">
        <f t="shared" si="8"/>
        <v>0.5055555555555555</v>
      </c>
      <c r="R10" s="51">
        <f t="shared" si="9"/>
        <v>0.5069444444444444</v>
      </c>
      <c r="S10" s="21">
        <f aca="true" t="shared" si="10" ref="S10:S19">R10+TIME(0,3,0)</f>
        <v>0.5090277777777777</v>
      </c>
      <c r="T10" s="16"/>
      <c r="U10" s="27"/>
    </row>
    <row r="11" spans="1:21" s="13" customFormat="1" ht="18">
      <c r="A11" s="118" t="s">
        <v>124</v>
      </c>
      <c r="B11" s="51">
        <v>0.5145833333333333</v>
      </c>
      <c r="C11" s="21">
        <f t="shared" si="5"/>
        <v>0.5145833333333333</v>
      </c>
      <c r="D11" s="21">
        <f t="shared" si="6"/>
        <v>0.5159722222222222</v>
      </c>
      <c r="E11" s="21">
        <f t="shared" si="0"/>
        <v>0.517361111111111</v>
      </c>
      <c r="F11" s="21">
        <f t="shared" si="0"/>
        <v>0.5187499999999999</v>
      </c>
      <c r="G11" s="51">
        <f t="shared" si="1"/>
        <v>0.5208333333333333</v>
      </c>
      <c r="H11" s="31">
        <f t="shared" si="1"/>
        <v>0.5229166666666666</v>
      </c>
      <c r="I11" s="89">
        <f t="shared" si="7"/>
        <v>0.5256944444444444</v>
      </c>
      <c r="J11" s="31">
        <f t="shared" si="2"/>
        <v>0.5270833333333332</v>
      </c>
      <c r="K11" s="31">
        <f t="shared" si="2"/>
        <v>0.5284722222222221</v>
      </c>
      <c r="L11" s="31">
        <f t="shared" si="2"/>
        <v>0.529861111111111</v>
      </c>
      <c r="M11" s="31">
        <f t="shared" si="2"/>
        <v>0.5312499999999999</v>
      </c>
      <c r="N11" s="89">
        <f t="shared" si="2"/>
        <v>0.5326388888888888</v>
      </c>
      <c r="O11" s="51">
        <f t="shared" si="3"/>
        <v>0.5347222222222221</v>
      </c>
      <c r="P11" s="21">
        <f t="shared" si="4"/>
        <v>0.536111111111111</v>
      </c>
      <c r="Q11" s="21">
        <f t="shared" si="8"/>
        <v>0.5381944444444443</v>
      </c>
      <c r="R11" s="51">
        <f t="shared" si="9"/>
        <v>0.5395833333333332</v>
      </c>
      <c r="S11" s="21">
        <f t="shared" si="10"/>
        <v>0.5416666666666665</v>
      </c>
      <c r="T11" s="16"/>
      <c r="U11" s="27"/>
    </row>
    <row r="12" spans="1:21" s="13" customFormat="1" ht="18">
      <c r="A12" s="118" t="s">
        <v>132</v>
      </c>
      <c r="B12" s="51">
        <v>0.5479166666666667</v>
      </c>
      <c r="C12" s="21">
        <f t="shared" si="5"/>
        <v>0.5479166666666667</v>
      </c>
      <c r="D12" s="21">
        <f t="shared" si="6"/>
        <v>0.5493055555555556</v>
      </c>
      <c r="E12" s="21">
        <f t="shared" si="0"/>
        <v>0.5506944444444445</v>
      </c>
      <c r="F12" s="21">
        <f t="shared" si="0"/>
        <v>0.5520833333333334</v>
      </c>
      <c r="G12" s="51">
        <f t="shared" si="1"/>
        <v>0.5541666666666667</v>
      </c>
      <c r="H12" s="31">
        <f t="shared" si="1"/>
        <v>0.55625</v>
      </c>
      <c r="I12" s="89">
        <f t="shared" si="7"/>
        <v>0.5590277777777778</v>
      </c>
      <c r="J12" s="31">
        <f t="shared" si="2"/>
        <v>0.5604166666666667</v>
      </c>
      <c r="K12" s="31">
        <f t="shared" si="2"/>
        <v>0.5618055555555556</v>
      </c>
      <c r="L12" s="31">
        <f t="shared" si="2"/>
        <v>0.5631944444444444</v>
      </c>
      <c r="M12" s="31">
        <f t="shared" si="2"/>
        <v>0.5645833333333333</v>
      </c>
      <c r="N12" s="89">
        <f t="shared" si="2"/>
        <v>0.5659722222222222</v>
      </c>
      <c r="O12" s="51">
        <f t="shared" si="3"/>
        <v>0.5680555555555555</v>
      </c>
      <c r="P12" s="21">
        <f t="shared" si="4"/>
        <v>0.5694444444444444</v>
      </c>
      <c r="Q12" s="21">
        <f t="shared" si="8"/>
        <v>0.5715277777777777</v>
      </c>
      <c r="R12" s="51">
        <f t="shared" si="9"/>
        <v>0.5729166666666666</v>
      </c>
      <c r="S12" s="21">
        <f t="shared" si="10"/>
        <v>0.575</v>
      </c>
      <c r="T12" s="16"/>
      <c r="U12" s="27"/>
    </row>
    <row r="13" spans="1:21" s="13" customFormat="1" ht="18">
      <c r="A13" s="118" t="s">
        <v>124</v>
      </c>
      <c r="B13" s="51">
        <v>0.5805555555555556</v>
      </c>
      <c r="C13" s="21">
        <f t="shared" si="5"/>
        <v>0.5805555555555556</v>
      </c>
      <c r="D13" s="21">
        <f t="shared" si="6"/>
        <v>0.5819444444444445</v>
      </c>
      <c r="E13" s="21">
        <f t="shared" si="0"/>
        <v>0.5833333333333334</v>
      </c>
      <c r="F13" s="21">
        <f t="shared" si="0"/>
        <v>0.5847222222222223</v>
      </c>
      <c r="G13" s="51">
        <f t="shared" si="1"/>
        <v>0.5868055555555556</v>
      </c>
      <c r="H13" s="31">
        <f t="shared" si="1"/>
        <v>0.5888888888888889</v>
      </c>
      <c r="I13" s="89">
        <f t="shared" si="7"/>
        <v>0.5916666666666667</v>
      </c>
      <c r="J13" s="31">
        <f t="shared" si="2"/>
        <v>0.5930555555555556</v>
      </c>
      <c r="K13" s="31">
        <f t="shared" si="2"/>
        <v>0.5944444444444444</v>
      </c>
      <c r="L13" s="31">
        <f t="shared" si="2"/>
        <v>0.5958333333333333</v>
      </c>
      <c r="M13" s="31">
        <f t="shared" si="2"/>
        <v>0.5972222222222222</v>
      </c>
      <c r="N13" s="89">
        <f t="shared" si="2"/>
        <v>0.5986111111111111</v>
      </c>
      <c r="O13" s="51">
        <f t="shared" si="3"/>
        <v>0.6006944444444444</v>
      </c>
      <c r="P13" s="21">
        <f t="shared" si="4"/>
        <v>0.6020833333333333</v>
      </c>
      <c r="Q13" s="21">
        <f t="shared" si="8"/>
        <v>0.6041666666666666</v>
      </c>
      <c r="R13" s="51">
        <f t="shared" si="9"/>
        <v>0.6055555555555555</v>
      </c>
      <c r="S13" s="21">
        <f t="shared" si="10"/>
        <v>0.6076388888888888</v>
      </c>
      <c r="T13" s="16"/>
      <c r="U13" s="27"/>
    </row>
    <row r="14" spans="1:21" s="13" customFormat="1" ht="18">
      <c r="A14" s="118" t="s">
        <v>132</v>
      </c>
      <c r="B14" s="51">
        <v>0.611111111111111</v>
      </c>
      <c r="C14" s="21">
        <f t="shared" si="5"/>
        <v>0.611111111111111</v>
      </c>
      <c r="D14" s="21">
        <f t="shared" si="6"/>
        <v>0.6124999999999999</v>
      </c>
      <c r="E14" s="21">
        <f t="shared" si="0"/>
        <v>0.6138888888888888</v>
      </c>
      <c r="F14" s="21">
        <f t="shared" si="0"/>
        <v>0.6152777777777777</v>
      </c>
      <c r="G14" s="51">
        <f t="shared" si="1"/>
        <v>0.617361111111111</v>
      </c>
      <c r="H14" s="31">
        <f t="shared" si="1"/>
        <v>0.6194444444444444</v>
      </c>
      <c r="I14" s="89">
        <f t="shared" si="7"/>
        <v>0.6222222222222221</v>
      </c>
      <c r="J14" s="31">
        <f t="shared" si="2"/>
        <v>0.623611111111111</v>
      </c>
      <c r="K14" s="31">
        <f t="shared" si="2"/>
        <v>0.6249999999999999</v>
      </c>
      <c r="L14" s="31">
        <f t="shared" si="2"/>
        <v>0.6263888888888888</v>
      </c>
      <c r="M14" s="31">
        <f t="shared" si="2"/>
        <v>0.6277777777777777</v>
      </c>
      <c r="N14" s="89">
        <f t="shared" si="2"/>
        <v>0.6291666666666665</v>
      </c>
      <c r="O14" s="51">
        <f t="shared" si="3"/>
        <v>0.6312499999999999</v>
      </c>
      <c r="P14" s="21">
        <f t="shared" si="4"/>
        <v>0.6326388888888888</v>
      </c>
      <c r="Q14" s="21">
        <f t="shared" si="8"/>
        <v>0.6347222222222221</v>
      </c>
      <c r="R14" s="51">
        <f t="shared" si="9"/>
        <v>0.636111111111111</v>
      </c>
      <c r="S14" s="21">
        <f t="shared" si="10"/>
        <v>0.6381944444444443</v>
      </c>
      <c r="T14" s="16"/>
      <c r="U14" s="27"/>
    </row>
    <row r="15" spans="1:21" s="13" customFormat="1" ht="18">
      <c r="A15" s="94" t="s">
        <v>124</v>
      </c>
      <c r="B15" s="25">
        <v>0.6361111111111112</v>
      </c>
      <c r="C15" s="25">
        <f>B15+TIME(0,1,0)</f>
        <v>0.6368055555555556</v>
      </c>
      <c r="D15" s="25">
        <f>C15+TIME(0,2,0)</f>
        <v>0.6381944444444445</v>
      </c>
      <c r="E15" s="25">
        <f t="shared" si="0"/>
        <v>0.6395833333333334</v>
      </c>
      <c r="F15" s="25">
        <f>E15+TIME(0,2,0)</f>
        <v>0.6409722222222223</v>
      </c>
      <c r="G15" s="25">
        <f>F15+TIME(0,2,0)</f>
        <v>0.6423611111111112</v>
      </c>
      <c r="H15" s="93">
        <f>G15+TIME(0,3,0)</f>
        <v>0.6444444444444445</v>
      </c>
      <c r="I15" s="93">
        <f>H15+TIME(0,4,0)</f>
        <v>0.6472222222222223</v>
      </c>
      <c r="J15" s="93" t="s">
        <v>25</v>
      </c>
      <c r="K15" s="93"/>
      <c r="L15" s="93"/>
      <c r="M15" s="93"/>
      <c r="N15" s="93"/>
      <c r="O15" s="25"/>
      <c r="P15" s="25"/>
      <c r="Q15" s="25"/>
      <c r="R15" s="25"/>
      <c r="S15" s="25"/>
      <c r="T15" s="16"/>
      <c r="U15" s="27"/>
    </row>
    <row r="16" spans="1:21" s="13" customFormat="1" ht="18">
      <c r="A16" s="118" t="s">
        <v>132</v>
      </c>
      <c r="B16" s="51">
        <v>0.6729166666666666</v>
      </c>
      <c r="C16" s="21">
        <f t="shared" si="5"/>
        <v>0.6729166666666666</v>
      </c>
      <c r="D16" s="21">
        <f t="shared" si="6"/>
        <v>0.6743055555555555</v>
      </c>
      <c r="E16" s="21">
        <f t="shared" si="0"/>
        <v>0.6756944444444444</v>
      </c>
      <c r="F16" s="21">
        <f t="shared" si="0"/>
        <v>0.6770833333333333</v>
      </c>
      <c r="G16" s="51">
        <f t="shared" si="1"/>
        <v>0.6791666666666666</v>
      </c>
      <c r="H16" s="31">
        <f t="shared" si="1"/>
        <v>0.6812499999999999</v>
      </c>
      <c r="I16" s="89">
        <f t="shared" si="7"/>
        <v>0.6840277777777777</v>
      </c>
      <c r="J16" s="31">
        <f t="shared" si="2"/>
        <v>0.6854166666666666</v>
      </c>
      <c r="K16" s="31">
        <f t="shared" si="2"/>
        <v>0.6868055555555554</v>
      </c>
      <c r="L16" s="31">
        <f t="shared" si="2"/>
        <v>0.6881944444444443</v>
      </c>
      <c r="M16" s="31">
        <f t="shared" si="2"/>
        <v>0.6895833333333332</v>
      </c>
      <c r="N16" s="89">
        <f t="shared" si="2"/>
        <v>0.6909722222222221</v>
      </c>
      <c r="O16" s="51">
        <f t="shared" si="3"/>
        <v>0.6930555555555554</v>
      </c>
      <c r="P16" s="21">
        <f t="shared" si="4"/>
        <v>0.6944444444444443</v>
      </c>
      <c r="Q16" s="21">
        <f t="shared" si="8"/>
        <v>0.6965277777777776</v>
      </c>
      <c r="R16" s="51">
        <f t="shared" si="9"/>
        <v>0.6979166666666665</v>
      </c>
      <c r="S16" s="21">
        <f t="shared" si="10"/>
        <v>0.6999999999999998</v>
      </c>
      <c r="T16" s="16"/>
      <c r="U16" s="27"/>
    </row>
    <row r="17" spans="1:21" s="13" customFormat="1" ht="18">
      <c r="A17" s="118" t="s">
        <v>132</v>
      </c>
      <c r="B17" s="51">
        <v>0.7319444444444444</v>
      </c>
      <c r="C17" s="21">
        <f t="shared" si="5"/>
        <v>0.7319444444444444</v>
      </c>
      <c r="D17" s="21">
        <f t="shared" si="6"/>
        <v>0.7333333333333333</v>
      </c>
      <c r="E17" s="21">
        <f t="shared" si="0"/>
        <v>0.7347222222222222</v>
      </c>
      <c r="F17" s="21">
        <f>E17+TIME(0,2,0)</f>
        <v>0.736111111111111</v>
      </c>
      <c r="G17" s="51">
        <f t="shared" si="1"/>
        <v>0.7381944444444444</v>
      </c>
      <c r="H17" s="31">
        <f t="shared" si="1"/>
        <v>0.7402777777777777</v>
      </c>
      <c r="I17" s="89">
        <f t="shared" si="7"/>
        <v>0.7430555555555555</v>
      </c>
      <c r="J17" s="31">
        <f t="shared" si="2"/>
        <v>0.7444444444444444</v>
      </c>
      <c r="K17" s="31">
        <f t="shared" si="2"/>
        <v>0.7458333333333332</v>
      </c>
      <c r="L17" s="31">
        <f t="shared" si="2"/>
        <v>0.7472222222222221</v>
      </c>
      <c r="M17" s="31">
        <f t="shared" si="2"/>
        <v>0.748611111111111</v>
      </c>
      <c r="N17" s="89">
        <f t="shared" si="2"/>
        <v>0.7499999999999999</v>
      </c>
      <c r="O17" s="51">
        <f t="shared" si="3"/>
        <v>0.7520833333333332</v>
      </c>
      <c r="P17" s="21">
        <f t="shared" si="4"/>
        <v>0.7534722222222221</v>
      </c>
      <c r="Q17" s="21">
        <f t="shared" si="8"/>
        <v>0.7555555555555554</v>
      </c>
      <c r="R17" s="51">
        <f t="shared" si="9"/>
        <v>0.7569444444444443</v>
      </c>
      <c r="S17" s="21"/>
      <c r="T17" s="16"/>
      <c r="U17" s="27"/>
    </row>
    <row r="18" spans="1:21" s="13" customFormat="1" ht="18">
      <c r="A18" s="118" t="s">
        <v>132</v>
      </c>
      <c r="B18" s="51">
        <v>0.8284722222222222</v>
      </c>
      <c r="C18" s="21">
        <f t="shared" si="5"/>
        <v>0.8284722222222222</v>
      </c>
      <c r="D18" s="21">
        <f t="shared" si="6"/>
        <v>0.829861111111111</v>
      </c>
      <c r="E18" s="21">
        <f t="shared" si="6"/>
        <v>0.8312499999999999</v>
      </c>
      <c r="F18" s="21">
        <f>E18+TIME(0,2,0)</f>
        <v>0.8326388888888888</v>
      </c>
      <c r="G18" s="51">
        <f t="shared" si="1"/>
        <v>0.8347222222222221</v>
      </c>
      <c r="H18" s="31">
        <f t="shared" si="1"/>
        <v>0.8368055555555555</v>
      </c>
      <c r="I18" s="89">
        <f t="shared" si="7"/>
        <v>0.8395833333333332</v>
      </c>
      <c r="J18" s="31">
        <f t="shared" si="2"/>
        <v>0.8409722222222221</v>
      </c>
      <c r="K18" s="31">
        <f t="shared" si="2"/>
        <v>0.842361111111111</v>
      </c>
      <c r="L18" s="31">
        <f t="shared" si="2"/>
        <v>0.8437499999999999</v>
      </c>
      <c r="M18" s="31">
        <f t="shared" si="2"/>
        <v>0.8451388888888888</v>
      </c>
      <c r="N18" s="89">
        <f t="shared" si="2"/>
        <v>0.8465277777777777</v>
      </c>
      <c r="O18" s="51">
        <f t="shared" si="3"/>
        <v>0.848611111111111</v>
      </c>
      <c r="P18" s="21">
        <f t="shared" si="4"/>
        <v>0.8499999999999999</v>
      </c>
      <c r="Q18" s="21">
        <f t="shared" si="8"/>
        <v>0.8520833333333332</v>
      </c>
      <c r="R18" s="51">
        <f t="shared" si="9"/>
        <v>0.8534722222222221</v>
      </c>
      <c r="S18" s="21">
        <f t="shared" si="10"/>
        <v>0.8555555555555554</v>
      </c>
      <c r="T18" s="16"/>
      <c r="U18" s="27"/>
    </row>
    <row r="19" spans="1:21" s="13" customFormat="1" ht="18">
      <c r="A19" s="118" t="s">
        <v>132</v>
      </c>
      <c r="B19" s="51">
        <v>0.8888888888888888</v>
      </c>
      <c r="C19" s="21">
        <f t="shared" si="5"/>
        <v>0.8888888888888888</v>
      </c>
      <c r="D19" s="21">
        <f t="shared" si="6"/>
        <v>0.8902777777777777</v>
      </c>
      <c r="E19" s="21">
        <f t="shared" si="6"/>
        <v>0.8916666666666666</v>
      </c>
      <c r="F19" s="21">
        <f>E19+TIME(0,2,0)</f>
        <v>0.8930555555555555</v>
      </c>
      <c r="G19" s="51">
        <f t="shared" si="1"/>
        <v>0.8951388888888888</v>
      </c>
      <c r="H19" s="31">
        <f t="shared" si="1"/>
        <v>0.8972222222222221</v>
      </c>
      <c r="I19" s="89">
        <f t="shared" si="7"/>
        <v>0.8999999999999999</v>
      </c>
      <c r="J19" s="31">
        <f t="shared" si="2"/>
        <v>0.9013888888888888</v>
      </c>
      <c r="K19" s="31">
        <f t="shared" si="2"/>
        <v>0.9027777777777777</v>
      </c>
      <c r="L19" s="31">
        <f t="shared" si="2"/>
        <v>0.9041666666666666</v>
      </c>
      <c r="M19" s="31">
        <f t="shared" si="2"/>
        <v>0.9055555555555554</v>
      </c>
      <c r="N19" s="89">
        <f t="shared" si="2"/>
        <v>0.9069444444444443</v>
      </c>
      <c r="O19" s="51">
        <f t="shared" si="3"/>
        <v>0.9090277777777777</v>
      </c>
      <c r="P19" s="21">
        <f t="shared" si="4"/>
        <v>0.9104166666666665</v>
      </c>
      <c r="Q19" s="21">
        <f t="shared" si="8"/>
        <v>0.9124999999999999</v>
      </c>
      <c r="R19" s="51">
        <f t="shared" si="9"/>
        <v>0.9138888888888888</v>
      </c>
      <c r="S19" s="21">
        <f t="shared" si="10"/>
        <v>0.9159722222222221</v>
      </c>
      <c r="T19" s="16"/>
      <c r="U19" s="27"/>
    </row>
    <row r="20" spans="1:21" s="13" customFormat="1" ht="18">
      <c r="A20" s="94" t="s">
        <v>132</v>
      </c>
      <c r="B20" s="25">
        <v>0.9444444444444445</v>
      </c>
      <c r="C20" s="25">
        <f t="shared" si="5"/>
        <v>0.9444444444444445</v>
      </c>
      <c r="D20" s="25">
        <f t="shared" si="6"/>
        <v>0.9458333333333334</v>
      </c>
      <c r="E20" s="25">
        <f t="shared" si="6"/>
        <v>0.9472222222222223</v>
      </c>
      <c r="F20" s="25">
        <f>E20+TIME(0,2,0)</f>
        <v>0.9486111111111112</v>
      </c>
      <c r="G20" s="25">
        <f>F20+TIME(0,2,0)</f>
        <v>0.9500000000000001</v>
      </c>
      <c r="H20" s="93">
        <f t="shared" si="1"/>
        <v>0.9520833333333334</v>
      </c>
      <c r="I20" s="93">
        <f t="shared" si="7"/>
        <v>0.9548611111111112</v>
      </c>
      <c r="J20" s="93" t="s">
        <v>25</v>
      </c>
      <c r="K20" s="93"/>
      <c r="L20" s="93"/>
      <c r="M20" s="93"/>
      <c r="N20" s="93"/>
      <c r="O20" s="25"/>
      <c r="P20" s="25"/>
      <c r="Q20" s="25"/>
      <c r="R20" s="25"/>
      <c r="S20" s="25"/>
      <c r="T20" s="16"/>
      <c r="U20" s="27"/>
    </row>
    <row r="21" spans="1:21" s="13" customFormat="1" ht="18">
      <c r="A21" s="26"/>
      <c r="B21" s="26"/>
      <c r="C21" s="32"/>
      <c r="D21" s="32"/>
      <c r="E21" s="32"/>
      <c r="F21" s="32"/>
      <c r="G21" s="29"/>
      <c r="H21" s="29"/>
      <c r="I21" s="29"/>
      <c r="J21" s="29"/>
      <c r="K21" s="29"/>
      <c r="L21" s="29"/>
      <c r="M21" s="29"/>
      <c r="N21" s="32"/>
      <c r="O21" s="32"/>
      <c r="P21" s="32"/>
      <c r="Q21" s="32"/>
      <c r="R21" s="32"/>
      <c r="S21"/>
      <c r="T21" s="16"/>
      <c r="U21" s="27"/>
    </row>
    <row r="22" spans="1:21" s="13" customFormat="1" ht="20.25">
      <c r="A22" s="72" t="s">
        <v>141</v>
      </c>
      <c r="B22" s="72"/>
      <c r="C22" s="3"/>
      <c r="D22" s="3"/>
      <c r="E22" s="3"/>
      <c r="F22" s="3"/>
      <c r="G22" s="34" t="s">
        <v>142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/>
      <c r="T22" s="16"/>
      <c r="U22" s="27"/>
    </row>
    <row r="23" spans="1:21" s="13" customFormat="1" ht="20.25">
      <c r="A23" s="34"/>
      <c r="B23" s="34"/>
      <c r="C23" s="3"/>
      <c r="D23" s="3"/>
      <c r="E23" s="71" t="s">
        <v>131</v>
      </c>
      <c r="F23" s="3"/>
      <c r="G23" s="3"/>
      <c r="H23" s="71" t="s">
        <v>130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/>
      <c r="T23" s="16"/>
      <c r="U23" s="27"/>
    </row>
    <row r="24" spans="1:21" s="13" customFormat="1" ht="18">
      <c r="A24" s="3"/>
      <c r="B24" s="3"/>
      <c r="C24" s="4"/>
      <c r="D24" s="4" t="s">
        <v>2</v>
      </c>
      <c r="E24" s="4" t="s">
        <v>5</v>
      </c>
      <c r="F24" s="4" t="s">
        <v>0</v>
      </c>
      <c r="G24" s="4" t="s">
        <v>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/>
      <c r="T24" s="16"/>
      <c r="U24" s="27"/>
    </row>
    <row r="25" spans="1:21" s="98" customFormat="1" ht="45">
      <c r="A25" s="19"/>
      <c r="B25" s="119" t="s">
        <v>7</v>
      </c>
      <c r="C25" s="41" t="s">
        <v>106</v>
      </c>
      <c r="D25" s="41" t="s">
        <v>105</v>
      </c>
      <c r="E25" s="78" t="s">
        <v>107</v>
      </c>
      <c r="F25" s="78" t="s">
        <v>108</v>
      </c>
      <c r="G25" s="47" t="s">
        <v>85</v>
      </c>
      <c r="H25" s="47" t="s">
        <v>86</v>
      </c>
      <c r="I25" s="47" t="s">
        <v>36</v>
      </c>
      <c r="J25" s="47" t="s">
        <v>37</v>
      </c>
      <c r="K25" s="60" t="s">
        <v>38</v>
      </c>
      <c r="L25" s="47" t="s">
        <v>88</v>
      </c>
      <c r="M25" s="68" t="s">
        <v>123</v>
      </c>
      <c r="N25" s="67" t="s">
        <v>114</v>
      </c>
      <c r="O25" s="67" t="s">
        <v>84</v>
      </c>
      <c r="P25" s="67" t="s">
        <v>128</v>
      </c>
      <c r="Q25" s="68" t="s">
        <v>135</v>
      </c>
      <c r="R25" s="3"/>
      <c r="S25"/>
      <c r="T25" s="16"/>
      <c r="U25" s="27"/>
    </row>
    <row r="26" spans="1:21" s="98" customFormat="1" ht="18">
      <c r="A26" s="36" t="s">
        <v>48</v>
      </c>
      <c r="B26" s="59" t="s">
        <v>3</v>
      </c>
      <c r="C26" s="18" t="s">
        <v>4</v>
      </c>
      <c r="D26" s="18" t="s">
        <v>4</v>
      </c>
      <c r="E26" s="59" t="s">
        <v>4</v>
      </c>
      <c r="F26" s="59" t="s">
        <v>4</v>
      </c>
      <c r="G26" s="24" t="s">
        <v>4</v>
      </c>
      <c r="H26" s="24" t="s">
        <v>4</v>
      </c>
      <c r="I26" s="24" t="s">
        <v>4</v>
      </c>
      <c r="J26" s="24" t="s">
        <v>4</v>
      </c>
      <c r="K26" s="54" t="s">
        <v>4</v>
      </c>
      <c r="L26" s="24" t="s">
        <v>4</v>
      </c>
      <c r="M26" s="52" t="s">
        <v>4</v>
      </c>
      <c r="N26" s="11" t="s">
        <v>4</v>
      </c>
      <c r="O26" s="11" t="s">
        <v>73</v>
      </c>
      <c r="P26" s="11" t="s">
        <v>73</v>
      </c>
      <c r="Q26" s="52" t="s">
        <v>73</v>
      </c>
      <c r="R26" s="3"/>
      <c r="S26"/>
      <c r="T26" s="16"/>
      <c r="U26" s="27"/>
    </row>
    <row r="27" spans="1:21" s="98" customFormat="1" ht="18">
      <c r="A27" s="118" t="s">
        <v>132</v>
      </c>
      <c r="B27" s="53"/>
      <c r="C27" s="33"/>
      <c r="D27" s="33"/>
      <c r="E27" s="53"/>
      <c r="F27" s="53"/>
      <c r="G27" s="28"/>
      <c r="H27" s="28"/>
      <c r="I27" s="28"/>
      <c r="J27" s="28"/>
      <c r="K27" s="51">
        <v>0.25277777777777777</v>
      </c>
      <c r="L27" s="21">
        <f>K27+TIME(0,3,0)</f>
        <v>0.2548611111111111</v>
      </c>
      <c r="M27" s="51">
        <f>L27+TIME(0,4,0)</f>
        <v>0.25763888888888886</v>
      </c>
      <c r="N27" s="21">
        <f aca="true" t="shared" si="11" ref="N27:P42">M27+TIME(0,3,0)</f>
        <v>0.2597222222222222</v>
      </c>
      <c r="O27" s="21">
        <f t="shared" si="11"/>
        <v>0.2618055555555555</v>
      </c>
      <c r="P27" s="28">
        <f t="shared" si="11"/>
        <v>0.26388888888888884</v>
      </c>
      <c r="Q27" s="58">
        <f>P27+TIME(0,0,0)</f>
        <v>0.26388888888888884</v>
      </c>
      <c r="R27" s="3"/>
      <c r="S27"/>
      <c r="T27" s="16"/>
      <c r="U27" s="27"/>
    </row>
    <row r="28" spans="1:21" s="98" customFormat="1" ht="18">
      <c r="A28" s="118" t="s">
        <v>132</v>
      </c>
      <c r="B28" s="53">
        <v>0.29305555555555557</v>
      </c>
      <c r="C28" s="33">
        <f aca="true" t="shared" si="12" ref="C28:D42">B28+TIME(0,4,0)</f>
        <v>0.29583333333333334</v>
      </c>
      <c r="D28" s="33">
        <f t="shared" si="12"/>
        <v>0.2986111111111111</v>
      </c>
      <c r="E28" s="53">
        <f>D28+TIME(0,3,0)</f>
        <v>0.30069444444444443</v>
      </c>
      <c r="F28" s="53">
        <f aca="true" t="shared" si="13" ref="F28:F42">E28+TIME(0,3,0)</f>
        <v>0.30277777777777776</v>
      </c>
      <c r="G28" s="28">
        <f>F28+TIME(0,1,0)</f>
        <v>0.3034722222222222</v>
      </c>
      <c r="H28" s="28">
        <f aca="true" t="shared" si="14" ref="H28:K42">G28+TIME(0,2,0)</f>
        <v>0.3048611111111111</v>
      </c>
      <c r="I28" s="28">
        <f t="shared" si="14"/>
        <v>0.30624999999999997</v>
      </c>
      <c r="J28" s="28">
        <f t="shared" si="14"/>
        <v>0.30763888888888885</v>
      </c>
      <c r="K28" s="51">
        <f t="shared" si="14"/>
        <v>0.30902777777777773</v>
      </c>
      <c r="L28" s="21">
        <f aca="true" t="shared" si="15" ref="L28:L42">K28+TIME(0,3,0)</f>
        <v>0.31111111111111106</v>
      </c>
      <c r="M28" s="51">
        <f aca="true" t="shared" si="16" ref="M28:M42">L28+TIME(0,4,0)</f>
        <v>0.31388888888888883</v>
      </c>
      <c r="N28" s="21">
        <f t="shared" si="11"/>
        <v>0.31597222222222215</v>
      </c>
      <c r="O28" s="21">
        <f t="shared" si="11"/>
        <v>0.3180555555555555</v>
      </c>
      <c r="P28" s="28">
        <f t="shared" si="11"/>
        <v>0.3201388888888888</v>
      </c>
      <c r="Q28" s="58">
        <f aca="true" t="shared" si="17" ref="Q28:Q42">P28+TIME(0,0,0)</f>
        <v>0.3201388888888888</v>
      </c>
      <c r="R28" s="3"/>
      <c r="S28"/>
      <c r="T28" s="16"/>
      <c r="U28" s="27"/>
    </row>
    <row r="29" spans="1:21" s="98" customFormat="1" ht="18">
      <c r="A29" s="118" t="s">
        <v>124</v>
      </c>
      <c r="B29" s="53">
        <v>0.3159722222222222</v>
      </c>
      <c r="C29" s="33">
        <f>B29+TIME(0,4,0)</f>
        <v>0.31875</v>
      </c>
      <c r="D29" s="33">
        <f>C29+TIME(0,4,0)</f>
        <v>0.32152777777777775</v>
      </c>
      <c r="E29" s="53">
        <f>D29+TIME(0,2,0)</f>
        <v>0.32291666666666663</v>
      </c>
      <c r="F29" s="53">
        <f>E29+TIME(0,3,0)</f>
        <v>0.32499999999999996</v>
      </c>
      <c r="G29" s="28">
        <f>F29+TIME(0,1,0)</f>
        <v>0.3256944444444444</v>
      </c>
      <c r="H29" s="28">
        <f>G29+TIME(0,2,0)</f>
        <v>0.3270833333333333</v>
      </c>
      <c r="I29" s="28">
        <f>H29+TIME(0,2,0)</f>
        <v>0.32847222222222217</v>
      </c>
      <c r="J29" s="28">
        <f>I29+TIME(0,2,0)</f>
        <v>0.32986111111111105</v>
      </c>
      <c r="K29" s="51">
        <f>J29+TIME(0,2,0)</f>
        <v>0.33124999999999993</v>
      </c>
      <c r="L29" s="21">
        <f>K29+TIME(0,3,0)</f>
        <v>0.33333333333333326</v>
      </c>
      <c r="M29" s="51">
        <f>L29+TIME(0,4,0)</f>
        <v>0.336111111111111</v>
      </c>
      <c r="N29" s="21">
        <f>M29+TIME(0,3,0)</f>
        <v>0.33819444444444435</v>
      </c>
      <c r="O29" s="21">
        <f>N29+TIME(0,3,0)</f>
        <v>0.3402777777777777</v>
      </c>
      <c r="P29" s="28">
        <f>O29+TIME(0,3,0)</f>
        <v>0.342361111111111</v>
      </c>
      <c r="Q29" s="58">
        <f>P29+TIME(0,0,0)</f>
        <v>0.342361111111111</v>
      </c>
      <c r="R29" s="3"/>
      <c r="S29"/>
      <c r="T29" s="16"/>
      <c r="U29" s="27"/>
    </row>
    <row r="30" spans="1:21" s="13" customFormat="1" ht="18">
      <c r="A30" s="118" t="s">
        <v>132</v>
      </c>
      <c r="B30" s="53">
        <v>0.3520833333333333</v>
      </c>
      <c r="C30" s="33">
        <f t="shared" si="12"/>
        <v>0.35486111111111107</v>
      </c>
      <c r="D30" s="33">
        <f t="shared" si="12"/>
        <v>0.35763888888888884</v>
      </c>
      <c r="E30" s="53">
        <f aca="true" t="shared" si="18" ref="E30:E42">D30+TIME(0,3,0)</f>
        <v>0.35972222222222217</v>
      </c>
      <c r="F30" s="53">
        <f t="shared" si="13"/>
        <v>0.3618055555555555</v>
      </c>
      <c r="G30" s="28">
        <f aca="true" t="shared" si="19" ref="G30:G42">F30+TIME(0,1,0)</f>
        <v>0.36249999999999993</v>
      </c>
      <c r="H30" s="28">
        <f t="shared" si="14"/>
        <v>0.3638888888888888</v>
      </c>
      <c r="I30" s="28">
        <f t="shared" si="14"/>
        <v>0.3652777777777777</v>
      </c>
      <c r="J30" s="28">
        <f t="shared" si="14"/>
        <v>0.3666666666666666</v>
      </c>
      <c r="K30" s="51">
        <f t="shared" si="14"/>
        <v>0.36805555555555547</v>
      </c>
      <c r="L30" s="21">
        <f t="shared" si="15"/>
        <v>0.3701388888888888</v>
      </c>
      <c r="M30" s="51">
        <f t="shared" si="16"/>
        <v>0.37291666666666656</v>
      </c>
      <c r="N30" s="21">
        <f t="shared" si="11"/>
        <v>0.3749999999999999</v>
      </c>
      <c r="O30" s="21">
        <f t="shared" si="11"/>
        <v>0.3770833333333332</v>
      </c>
      <c r="P30" s="28">
        <f t="shared" si="11"/>
        <v>0.37916666666666654</v>
      </c>
      <c r="Q30" s="58">
        <f t="shared" si="17"/>
        <v>0.37916666666666654</v>
      </c>
      <c r="R30" s="3"/>
      <c r="S30"/>
      <c r="T30" s="16"/>
      <c r="U30" s="27"/>
    </row>
    <row r="31" spans="1:21" s="13" customFormat="1" ht="18">
      <c r="A31" s="118" t="s">
        <v>124</v>
      </c>
      <c r="B31" s="53">
        <v>0.375</v>
      </c>
      <c r="C31" s="33">
        <f>B31+TIME(0,4,0)</f>
        <v>0.37777777777777777</v>
      </c>
      <c r="D31" s="33">
        <f>C31+TIME(0,4,0)</f>
        <v>0.38055555555555554</v>
      </c>
      <c r="E31" s="53">
        <f>D31+TIME(0,3,0)</f>
        <v>0.38263888888888886</v>
      </c>
      <c r="F31" s="53">
        <f>E31+TIME(0,3,0)</f>
        <v>0.3847222222222222</v>
      </c>
      <c r="G31" s="28">
        <f>F31+TIME(0,1,0)</f>
        <v>0.38541666666666663</v>
      </c>
      <c r="H31" s="28">
        <f>G31+TIME(0,2,0)</f>
        <v>0.3868055555555555</v>
      </c>
      <c r="I31" s="28">
        <f>H31+TIME(0,2,0)</f>
        <v>0.3881944444444444</v>
      </c>
      <c r="J31" s="28">
        <f>I31+TIME(0,2,0)</f>
        <v>0.3895833333333333</v>
      </c>
      <c r="K31" s="51">
        <f>J31+TIME(0,2,0)</f>
        <v>0.39097222222222217</v>
      </c>
      <c r="L31" s="21">
        <f>K31+TIME(0,3,0)</f>
        <v>0.3930555555555555</v>
      </c>
      <c r="M31" s="51">
        <f>L31+TIME(0,4,0)</f>
        <v>0.39583333333333326</v>
      </c>
      <c r="N31" s="21">
        <f>M31+TIME(0,3,0)</f>
        <v>0.3979166666666666</v>
      </c>
      <c r="O31" s="21">
        <f>N31+TIME(0,3,0)</f>
        <v>0.3999999999999999</v>
      </c>
      <c r="P31" s="28">
        <f>O31+TIME(0,3,0)</f>
        <v>0.40208333333333324</v>
      </c>
      <c r="Q31" s="58">
        <f>P31+TIME(0,0,0)</f>
        <v>0.40208333333333324</v>
      </c>
      <c r="R31" s="3"/>
      <c r="S31"/>
      <c r="T31" s="16"/>
      <c r="U31" s="27"/>
    </row>
    <row r="32" spans="1:21" s="13" customFormat="1" ht="18">
      <c r="A32" s="118" t="s">
        <v>132</v>
      </c>
      <c r="B32" s="53">
        <v>0.4534722222222222</v>
      </c>
      <c r="C32" s="33">
        <f t="shared" si="12"/>
        <v>0.45625</v>
      </c>
      <c r="D32" s="33">
        <f t="shared" si="12"/>
        <v>0.45902777777777776</v>
      </c>
      <c r="E32" s="53">
        <f t="shared" si="18"/>
        <v>0.4611111111111111</v>
      </c>
      <c r="F32" s="53">
        <f t="shared" si="13"/>
        <v>0.4631944444444444</v>
      </c>
      <c r="G32" s="28">
        <f t="shared" si="19"/>
        <v>0.46388888888888885</v>
      </c>
      <c r="H32" s="28">
        <f t="shared" si="14"/>
        <v>0.46527777777777773</v>
      </c>
      <c r="I32" s="28">
        <f t="shared" si="14"/>
        <v>0.4666666666666666</v>
      </c>
      <c r="J32" s="28">
        <f t="shared" si="14"/>
        <v>0.4680555555555555</v>
      </c>
      <c r="K32" s="51">
        <f t="shared" si="14"/>
        <v>0.4694444444444444</v>
      </c>
      <c r="L32" s="21">
        <f t="shared" si="15"/>
        <v>0.4715277777777777</v>
      </c>
      <c r="M32" s="51">
        <f t="shared" si="16"/>
        <v>0.4743055555555555</v>
      </c>
      <c r="N32" s="21">
        <f t="shared" si="11"/>
        <v>0.4763888888888888</v>
      </c>
      <c r="O32" s="21">
        <f t="shared" si="11"/>
        <v>0.47847222222222213</v>
      </c>
      <c r="P32" s="28">
        <f t="shared" si="11"/>
        <v>0.48055555555555546</v>
      </c>
      <c r="Q32" s="58">
        <f t="shared" si="17"/>
        <v>0.48055555555555546</v>
      </c>
      <c r="R32" s="3"/>
      <c r="S32"/>
      <c r="T32" s="16"/>
      <c r="U32" s="27"/>
    </row>
    <row r="33" spans="1:21" s="13" customFormat="1" ht="18">
      <c r="A33" s="118" t="s">
        <v>124</v>
      </c>
      <c r="B33" s="53">
        <v>0.48055555555555557</v>
      </c>
      <c r="C33" s="33">
        <f t="shared" si="12"/>
        <v>0.48333333333333334</v>
      </c>
      <c r="D33" s="33">
        <f t="shared" si="12"/>
        <v>0.4861111111111111</v>
      </c>
      <c r="E33" s="53">
        <f>D33+TIME(0,2,0)</f>
        <v>0.4875</v>
      </c>
      <c r="F33" s="53">
        <f t="shared" si="13"/>
        <v>0.4895833333333333</v>
      </c>
      <c r="G33" s="28">
        <f t="shared" si="19"/>
        <v>0.49027777777777776</v>
      </c>
      <c r="H33" s="28">
        <f t="shared" si="14"/>
        <v>0.49166666666666664</v>
      </c>
      <c r="I33" s="28">
        <f t="shared" si="14"/>
        <v>0.4930555555555555</v>
      </c>
      <c r="J33" s="28">
        <f t="shared" si="14"/>
        <v>0.4944444444444444</v>
      </c>
      <c r="K33" s="51">
        <f t="shared" si="14"/>
        <v>0.4958333333333333</v>
      </c>
      <c r="L33" s="21">
        <f t="shared" si="15"/>
        <v>0.4979166666666666</v>
      </c>
      <c r="M33" s="51">
        <f t="shared" si="16"/>
        <v>0.5006944444444444</v>
      </c>
      <c r="N33" s="21">
        <f t="shared" si="11"/>
        <v>0.5027777777777778</v>
      </c>
      <c r="O33" s="21">
        <f t="shared" si="11"/>
        <v>0.5048611111111111</v>
      </c>
      <c r="P33" s="28">
        <f t="shared" si="11"/>
        <v>0.5069444444444444</v>
      </c>
      <c r="Q33" s="58">
        <f t="shared" si="17"/>
        <v>0.5069444444444444</v>
      </c>
      <c r="R33" s="3"/>
      <c r="S33"/>
      <c r="T33" s="16"/>
      <c r="U33" s="27"/>
    </row>
    <row r="34" spans="1:21" s="13" customFormat="1" ht="18">
      <c r="A34" s="118" t="s">
        <v>132</v>
      </c>
      <c r="B34" s="53">
        <v>0.5090277777777777</v>
      </c>
      <c r="C34" s="33">
        <f t="shared" si="12"/>
        <v>0.5118055555555555</v>
      </c>
      <c r="D34" s="33">
        <f t="shared" si="12"/>
        <v>0.5145833333333333</v>
      </c>
      <c r="E34" s="53">
        <f t="shared" si="18"/>
        <v>0.5166666666666666</v>
      </c>
      <c r="F34" s="53">
        <f t="shared" si="13"/>
        <v>0.5187499999999999</v>
      </c>
      <c r="G34" s="28">
        <f t="shared" si="19"/>
        <v>0.5194444444444444</v>
      </c>
      <c r="H34" s="28">
        <f t="shared" si="14"/>
        <v>0.5208333333333333</v>
      </c>
      <c r="I34" s="28">
        <f t="shared" si="14"/>
        <v>0.5222222222222221</v>
      </c>
      <c r="J34" s="28">
        <f t="shared" si="14"/>
        <v>0.523611111111111</v>
      </c>
      <c r="K34" s="51">
        <f t="shared" si="14"/>
        <v>0.5249999999999999</v>
      </c>
      <c r="L34" s="21">
        <f t="shared" si="15"/>
        <v>0.5270833333333332</v>
      </c>
      <c r="M34" s="51">
        <f t="shared" si="16"/>
        <v>0.529861111111111</v>
      </c>
      <c r="N34" s="21">
        <f t="shared" si="11"/>
        <v>0.5319444444444443</v>
      </c>
      <c r="O34" s="21">
        <f t="shared" si="11"/>
        <v>0.5340277777777777</v>
      </c>
      <c r="P34" s="28">
        <f t="shared" si="11"/>
        <v>0.536111111111111</v>
      </c>
      <c r="Q34" s="58">
        <f t="shared" si="17"/>
        <v>0.536111111111111</v>
      </c>
      <c r="R34" s="3"/>
      <c r="S34"/>
      <c r="T34" s="16"/>
      <c r="U34" s="27"/>
    </row>
    <row r="35" spans="1:21" s="13" customFormat="1" ht="18">
      <c r="A35" s="118" t="s">
        <v>124</v>
      </c>
      <c r="B35" s="53">
        <v>0.5416666666666666</v>
      </c>
      <c r="C35" s="33">
        <f t="shared" si="12"/>
        <v>0.5444444444444444</v>
      </c>
      <c r="D35" s="33">
        <f t="shared" si="12"/>
        <v>0.5472222222222222</v>
      </c>
      <c r="E35" s="53">
        <f t="shared" si="18"/>
        <v>0.5493055555555555</v>
      </c>
      <c r="F35" s="53">
        <f t="shared" si="13"/>
        <v>0.5513888888888888</v>
      </c>
      <c r="G35" s="28">
        <f t="shared" si="19"/>
        <v>0.5520833333333333</v>
      </c>
      <c r="H35" s="28">
        <f t="shared" si="14"/>
        <v>0.5534722222222221</v>
      </c>
      <c r="I35" s="28">
        <f t="shared" si="14"/>
        <v>0.554861111111111</v>
      </c>
      <c r="J35" s="28">
        <f t="shared" si="14"/>
        <v>0.5562499999999999</v>
      </c>
      <c r="K35" s="51">
        <f t="shared" si="14"/>
        <v>0.5576388888888888</v>
      </c>
      <c r="L35" s="21">
        <f t="shared" si="15"/>
        <v>0.5597222222222221</v>
      </c>
      <c r="M35" s="51">
        <f t="shared" si="16"/>
        <v>0.5624999999999999</v>
      </c>
      <c r="N35" s="21">
        <f t="shared" si="11"/>
        <v>0.5645833333333332</v>
      </c>
      <c r="O35" s="21">
        <f t="shared" si="11"/>
        <v>0.5666666666666665</v>
      </c>
      <c r="P35" s="28">
        <f t="shared" si="11"/>
        <v>0.5687499999999999</v>
      </c>
      <c r="Q35" s="58">
        <f t="shared" si="17"/>
        <v>0.5687499999999999</v>
      </c>
      <c r="R35" s="3"/>
      <c r="S35"/>
      <c r="T35" s="16"/>
      <c r="U35" s="27"/>
    </row>
    <row r="36" spans="1:21" s="13" customFormat="1" ht="18">
      <c r="A36" s="118" t="s">
        <v>132</v>
      </c>
      <c r="B36" s="53">
        <v>0.5750000000000001</v>
      </c>
      <c r="C36" s="33">
        <f t="shared" si="12"/>
        <v>0.5777777777777778</v>
      </c>
      <c r="D36" s="33">
        <f t="shared" si="12"/>
        <v>0.5805555555555556</v>
      </c>
      <c r="E36" s="53">
        <f t="shared" si="18"/>
        <v>0.5826388888888889</v>
      </c>
      <c r="F36" s="53">
        <f t="shared" si="13"/>
        <v>0.5847222222222223</v>
      </c>
      <c r="G36" s="28">
        <f t="shared" si="19"/>
        <v>0.5854166666666667</v>
      </c>
      <c r="H36" s="28">
        <f t="shared" si="14"/>
        <v>0.5868055555555556</v>
      </c>
      <c r="I36" s="28">
        <f t="shared" si="14"/>
        <v>0.5881944444444445</v>
      </c>
      <c r="J36" s="28">
        <f t="shared" si="14"/>
        <v>0.5895833333333333</v>
      </c>
      <c r="K36" s="51">
        <f t="shared" si="14"/>
        <v>0.5909722222222222</v>
      </c>
      <c r="L36" s="21">
        <f t="shared" si="15"/>
        <v>0.5930555555555556</v>
      </c>
      <c r="M36" s="51">
        <f t="shared" si="16"/>
        <v>0.5958333333333333</v>
      </c>
      <c r="N36" s="21">
        <f t="shared" si="11"/>
        <v>0.5979166666666667</v>
      </c>
      <c r="O36" s="21">
        <f t="shared" si="11"/>
        <v>0.6</v>
      </c>
      <c r="P36" s="28">
        <f t="shared" si="11"/>
        <v>0.6020833333333333</v>
      </c>
      <c r="Q36" s="58">
        <f t="shared" si="17"/>
        <v>0.6020833333333333</v>
      </c>
      <c r="R36" s="3"/>
      <c r="S36"/>
      <c r="T36" s="16"/>
      <c r="U36" s="27"/>
    </row>
    <row r="37" spans="1:21" s="13" customFormat="1" ht="18">
      <c r="A37" s="118" t="s">
        <v>124</v>
      </c>
      <c r="B37" s="53">
        <v>0.607638888888889</v>
      </c>
      <c r="C37" s="33">
        <f t="shared" si="12"/>
        <v>0.6104166666666667</v>
      </c>
      <c r="D37" s="33">
        <f t="shared" si="12"/>
        <v>0.6131944444444445</v>
      </c>
      <c r="E37" s="53">
        <f t="shared" si="18"/>
        <v>0.6152777777777778</v>
      </c>
      <c r="F37" s="53">
        <f t="shared" si="13"/>
        <v>0.6173611111111111</v>
      </c>
      <c r="G37" s="28">
        <f t="shared" si="19"/>
        <v>0.6180555555555556</v>
      </c>
      <c r="H37" s="28">
        <f t="shared" si="14"/>
        <v>0.6194444444444445</v>
      </c>
      <c r="I37" s="28">
        <f t="shared" si="14"/>
        <v>0.6208333333333333</v>
      </c>
      <c r="J37" s="28">
        <f t="shared" si="14"/>
        <v>0.6222222222222222</v>
      </c>
      <c r="K37" s="51">
        <f t="shared" si="14"/>
        <v>0.6236111111111111</v>
      </c>
      <c r="L37" s="21">
        <f t="shared" si="15"/>
        <v>0.6256944444444444</v>
      </c>
      <c r="M37" s="51">
        <f t="shared" si="16"/>
        <v>0.6284722222222222</v>
      </c>
      <c r="N37" s="21">
        <f t="shared" si="11"/>
        <v>0.6305555555555555</v>
      </c>
      <c r="O37" s="21">
        <f t="shared" si="11"/>
        <v>0.6326388888888889</v>
      </c>
      <c r="P37" s="28">
        <f t="shared" si="11"/>
        <v>0.6347222222222222</v>
      </c>
      <c r="Q37" s="58">
        <f t="shared" si="17"/>
        <v>0.6347222222222222</v>
      </c>
      <c r="R37" s="3"/>
      <c r="S37"/>
      <c r="T37" s="16"/>
      <c r="U37" s="27"/>
    </row>
    <row r="38" spans="1:21" s="13" customFormat="1" ht="18">
      <c r="A38" s="118" t="s">
        <v>132</v>
      </c>
      <c r="B38" s="53">
        <v>0.6381944444444444</v>
      </c>
      <c r="C38" s="33">
        <f t="shared" si="12"/>
        <v>0.6409722222222222</v>
      </c>
      <c r="D38" s="33">
        <f t="shared" si="12"/>
        <v>0.6437499999999999</v>
      </c>
      <c r="E38" s="53">
        <f t="shared" si="18"/>
        <v>0.6458333333333333</v>
      </c>
      <c r="F38" s="53">
        <f t="shared" si="13"/>
        <v>0.6479166666666666</v>
      </c>
      <c r="G38" s="28">
        <f t="shared" si="19"/>
        <v>0.648611111111111</v>
      </c>
      <c r="H38" s="28">
        <f t="shared" si="14"/>
        <v>0.6499999999999999</v>
      </c>
      <c r="I38" s="28">
        <f t="shared" si="14"/>
        <v>0.6513888888888888</v>
      </c>
      <c r="J38" s="28">
        <f t="shared" si="14"/>
        <v>0.6527777777777777</v>
      </c>
      <c r="K38" s="51">
        <f t="shared" si="14"/>
        <v>0.6541666666666666</v>
      </c>
      <c r="L38" s="21">
        <f t="shared" si="15"/>
        <v>0.6562499999999999</v>
      </c>
      <c r="M38" s="51">
        <f t="shared" si="16"/>
        <v>0.6590277777777777</v>
      </c>
      <c r="N38" s="21">
        <f t="shared" si="11"/>
        <v>0.661111111111111</v>
      </c>
      <c r="O38" s="21">
        <f t="shared" si="11"/>
        <v>0.6631944444444443</v>
      </c>
      <c r="P38" s="28">
        <f t="shared" si="11"/>
        <v>0.6652777777777776</v>
      </c>
      <c r="Q38" s="58">
        <f t="shared" si="17"/>
        <v>0.6652777777777776</v>
      </c>
      <c r="R38" s="3"/>
      <c r="S38"/>
      <c r="T38" s="16"/>
      <c r="U38" s="27"/>
    </row>
    <row r="39" spans="1:21" s="13" customFormat="1" ht="18">
      <c r="A39" s="118" t="s">
        <v>132</v>
      </c>
      <c r="B39" s="53">
        <v>0.7000000000000001</v>
      </c>
      <c r="C39" s="33">
        <f t="shared" si="12"/>
        <v>0.7027777777777778</v>
      </c>
      <c r="D39" s="33">
        <f t="shared" si="12"/>
        <v>0.7055555555555556</v>
      </c>
      <c r="E39" s="53">
        <f t="shared" si="18"/>
        <v>0.7076388888888889</v>
      </c>
      <c r="F39" s="53">
        <f t="shared" si="13"/>
        <v>0.7097222222222223</v>
      </c>
      <c r="G39" s="28">
        <f t="shared" si="19"/>
        <v>0.7104166666666667</v>
      </c>
      <c r="H39" s="28">
        <f t="shared" si="14"/>
        <v>0.7118055555555556</v>
      </c>
      <c r="I39" s="28">
        <f t="shared" si="14"/>
        <v>0.7131944444444445</v>
      </c>
      <c r="J39" s="28">
        <f t="shared" si="14"/>
        <v>0.7145833333333333</v>
      </c>
      <c r="K39" s="51">
        <f t="shared" si="14"/>
        <v>0.7159722222222222</v>
      </c>
      <c r="L39" s="21">
        <f t="shared" si="15"/>
        <v>0.7180555555555556</v>
      </c>
      <c r="M39" s="51">
        <f t="shared" si="16"/>
        <v>0.7208333333333333</v>
      </c>
      <c r="N39" s="21">
        <f t="shared" si="11"/>
        <v>0.7229166666666667</v>
      </c>
      <c r="O39" s="21">
        <f t="shared" si="11"/>
        <v>0.725</v>
      </c>
      <c r="P39" s="28">
        <f t="shared" si="11"/>
        <v>0.7270833333333333</v>
      </c>
      <c r="Q39" s="58">
        <f t="shared" si="17"/>
        <v>0.7270833333333333</v>
      </c>
      <c r="R39" s="3"/>
      <c r="S39"/>
      <c r="T39" s="16"/>
      <c r="U39" s="27"/>
    </row>
    <row r="40" spans="1:21" s="13" customFormat="1" ht="18">
      <c r="A40" s="118" t="s">
        <v>132</v>
      </c>
      <c r="B40" s="53">
        <v>0.7881944444444445</v>
      </c>
      <c r="C40" s="33">
        <f t="shared" si="12"/>
        <v>0.7909722222222223</v>
      </c>
      <c r="D40" s="33">
        <f t="shared" si="12"/>
        <v>0.7937500000000001</v>
      </c>
      <c r="E40" s="53">
        <f t="shared" si="18"/>
        <v>0.7958333333333334</v>
      </c>
      <c r="F40" s="53">
        <f t="shared" si="13"/>
        <v>0.7979166666666667</v>
      </c>
      <c r="G40" s="28">
        <f t="shared" si="19"/>
        <v>0.7986111111111112</v>
      </c>
      <c r="H40" s="28">
        <f t="shared" si="14"/>
        <v>0.8</v>
      </c>
      <c r="I40" s="28">
        <f t="shared" si="14"/>
        <v>0.8013888888888889</v>
      </c>
      <c r="J40" s="28">
        <f t="shared" si="14"/>
        <v>0.8027777777777778</v>
      </c>
      <c r="K40" s="51">
        <f t="shared" si="14"/>
        <v>0.8041666666666667</v>
      </c>
      <c r="L40" s="21">
        <f t="shared" si="15"/>
        <v>0.80625</v>
      </c>
      <c r="M40" s="51">
        <f t="shared" si="16"/>
        <v>0.8090277777777778</v>
      </c>
      <c r="N40" s="21">
        <f>M40+TIME(0,3,0)</f>
        <v>0.8111111111111111</v>
      </c>
      <c r="O40" s="21">
        <f t="shared" si="11"/>
        <v>0.8131944444444444</v>
      </c>
      <c r="P40" s="28">
        <f t="shared" si="11"/>
        <v>0.8152777777777778</v>
      </c>
      <c r="Q40" s="58">
        <f t="shared" si="17"/>
        <v>0.8152777777777778</v>
      </c>
      <c r="R40" s="3"/>
      <c r="S40"/>
      <c r="T40" s="16"/>
      <c r="U40" s="27"/>
    </row>
    <row r="41" spans="1:21" s="13" customFormat="1" ht="18">
      <c r="A41" s="118" t="s">
        <v>132</v>
      </c>
      <c r="B41" s="53">
        <v>0.8555555555555556</v>
      </c>
      <c r="C41" s="33">
        <f t="shared" si="12"/>
        <v>0.8583333333333334</v>
      </c>
      <c r="D41" s="33">
        <f t="shared" si="12"/>
        <v>0.8611111111111112</v>
      </c>
      <c r="E41" s="53">
        <f t="shared" si="18"/>
        <v>0.8631944444444445</v>
      </c>
      <c r="F41" s="53">
        <f t="shared" si="13"/>
        <v>0.8652777777777778</v>
      </c>
      <c r="G41" s="28">
        <f t="shared" si="19"/>
        <v>0.8659722222222223</v>
      </c>
      <c r="H41" s="28">
        <f t="shared" si="14"/>
        <v>0.8673611111111111</v>
      </c>
      <c r="I41" s="28">
        <f t="shared" si="14"/>
        <v>0.86875</v>
      </c>
      <c r="J41" s="28">
        <f t="shared" si="14"/>
        <v>0.8701388888888889</v>
      </c>
      <c r="K41" s="51">
        <f t="shared" si="14"/>
        <v>0.8715277777777778</v>
      </c>
      <c r="L41" s="21">
        <f t="shared" si="15"/>
        <v>0.8736111111111111</v>
      </c>
      <c r="M41" s="51">
        <f t="shared" si="16"/>
        <v>0.8763888888888889</v>
      </c>
      <c r="N41" s="21">
        <f>M41+TIME(0,3,0)</f>
        <v>0.8784722222222222</v>
      </c>
      <c r="O41" s="21">
        <f t="shared" si="11"/>
        <v>0.8805555555555555</v>
      </c>
      <c r="P41" s="28">
        <f t="shared" si="11"/>
        <v>0.8826388888888889</v>
      </c>
      <c r="Q41" s="58">
        <f t="shared" si="17"/>
        <v>0.8826388888888889</v>
      </c>
      <c r="R41" s="3"/>
      <c r="S41"/>
      <c r="T41" s="16"/>
      <c r="U41" s="27"/>
    </row>
    <row r="42" spans="1:21" s="13" customFormat="1" ht="18">
      <c r="A42" s="118" t="s">
        <v>132</v>
      </c>
      <c r="B42" s="53">
        <v>0.9159722222222223</v>
      </c>
      <c r="C42" s="33">
        <f t="shared" si="12"/>
        <v>0.9187500000000001</v>
      </c>
      <c r="D42" s="33">
        <f t="shared" si="12"/>
        <v>0.9215277777777778</v>
      </c>
      <c r="E42" s="53">
        <f t="shared" si="18"/>
        <v>0.9236111111111112</v>
      </c>
      <c r="F42" s="53">
        <f t="shared" si="13"/>
        <v>0.9256944444444445</v>
      </c>
      <c r="G42" s="28">
        <f t="shared" si="19"/>
        <v>0.9263888888888889</v>
      </c>
      <c r="H42" s="28">
        <f t="shared" si="14"/>
        <v>0.9277777777777778</v>
      </c>
      <c r="I42" s="28">
        <f t="shared" si="14"/>
        <v>0.9291666666666667</v>
      </c>
      <c r="J42" s="28">
        <f t="shared" si="14"/>
        <v>0.9305555555555556</v>
      </c>
      <c r="K42" s="51">
        <f t="shared" si="14"/>
        <v>0.9319444444444445</v>
      </c>
      <c r="L42" s="21">
        <f t="shared" si="15"/>
        <v>0.9340277777777778</v>
      </c>
      <c r="M42" s="51">
        <f t="shared" si="16"/>
        <v>0.9368055555555556</v>
      </c>
      <c r="N42" s="21">
        <f>M42+TIME(0,3,0)</f>
        <v>0.9388888888888889</v>
      </c>
      <c r="O42" s="21">
        <f t="shared" si="11"/>
        <v>0.9409722222222222</v>
      </c>
      <c r="P42" s="28">
        <f t="shared" si="11"/>
        <v>0.9430555555555555</v>
      </c>
      <c r="Q42" s="58">
        <f t="shared" si="17"/>
        <v>0.9430555555555555</v>
      </c>
      <c r="R42" s="3"/>
      <c r="S42"/>
      <c r="T42" s="16"/>
      <c r="U42" s="27"/>
    </row>
    <row r="43" spans="1:21" s="98" customFormat="1" ht="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6"/>
      <c r="U43" s="27"/>
    </row>
    <row r="44" spans="20:21" ht="12.75" hidden="1">
      <c r="T44" s="6"/>
      <c r="U44" s="3"/>
    </row>
    <row r="45" spans="20:21" ht="12.75">
      <c r="T45" s="6"/>
      <c r="U45" s="3"/>
    </row>
    <row r="46" spans="20:21" ht="12.75">
      <c r="T46" s="6"/>
      <c r="U46" s="3"/>
    </row>
    <row r="47" spans="20:21" ht="12.75">
      <c r="T47" s="6"/>
      <c r="U47" s="3"/>
    </row>
    <row r="48" spans="20:21" ht="12.75">
      <c r="T48" s="6"/>
      <c r="U48" s="3"/>
    </row>
    <row r="49" spans="20:21" ht="12.75">
      <c r="T49" s="6"/>
      <c r="U49" s="3"/>
    </row>
    <row r="50" spans="20:21" ht="12.75">
      <c r="T50" s="6"/>
      <c r="U50" s="3"/>
    </row>
    <row r="51" spans="20:21" ht="12.75">
      <c r="T51" s="6"/>
      <c r="U51" s="3"/>
    </row>
    <row r="52" spans="20:21" ht="12.75">
      <c r="T52" s="6"/>
      <c r="U52" s="3"/>
    </row>
    <row r="53" spans="20:21" ht="12.75">
      <c r="T53" s="6"/>
      <c r="U53" s="3"/>
    </row>
    <row r="54" spans="20:21" ht="12.75">
      <c r="T54" s="6"/>
      <c r="U54" s="3"/>
    </row>
    <row r="55" spans="1:21" s="82" customFormat="1" ht="18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6"/>
      <c r="U55" s="3"/>
    </row>
    <row r="56" spans="1:21" s="82" customFormat="1" ht="18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6"/>
      <c r="U56" s="3"/>
    </row>
    <row r="57" spans="1:21" s="82" customFormat="1" ht="18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6"/>
      <c r="U57" s="3"/>
    </row>
    <row r="58" spans="20:21" ht="12.75">
      <c r="T58" s="6"/>
      <c r="U58" s="3"/>
    </row>
    <row r="59" spans="20:21" ht="12.75">
      <c r="T59" s="6"/>
      <c r="U59" s="3"/>
    </row>
    <row r="60" spans="20:21" ht="12.75">
      <c r="T60" s="6"/>
      <c r="U60" s="3"/>
    </row>
    <row r="61" spans="1:21" s="82" customFormat="1" ht="18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6"/>
      <c r="U61" s="3"/>
    </row>
    <row r="62" spans="1:21" s="82" customFormat="1" ht="18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6"/>
      <c r="U62" s="3"/>
    </row>
    <row r="63" spans="1:21" s="82" customFormat="1" ht="18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6"/>
      <c r="U63" s="3"/>
    </row>
    <row r="64" spans="1:21" s="82" customFormat="1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6"/>
      <c r="U64" s="3"/>
    </row>
    <row r="65" spans="1:21" s="82" customFormat="1" ht="18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6"/>
      <c r="U65" s="3"/>
    </row>
    <row r="66" spans="1:21" s="82" customFormat="1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6"/>
      <c r="U66" s="3"/>
    </row>
    <row r="67" spans="20:21" ht="12.75">
      <c r="T67" s="6"/>
      <c r="U67" s="3"/>
    </row>
    <row r="68" spans="20:21" ht="12.75">
      <c r="T68" s="6"/>
      <c r="U68" s="3"/>
    </row>
    <row r="69" spans="20:21" ht="12.75">
      <c r="T69" s="6"/>
      <c r="U69" s="3"/>
    </row>
    <row r="70" spans="20:21" ht="12.75">
      <c r="T70" s="6"/>
      <c r="U70" s="3"/>
    </row>
    <row r="71" spans="20:21" ht="12.75">
      <c r="T71" s="6"/>
      <c r="U71" s="3"/>
    </row>
    <row r="72" spans="20:21" ht="12.75">
      <c r="T72" s="6"/>
      <c r="U72" s="3"/>
    </row>
    <row r="73" ht="12.75">
      <c r="T73" s="6"/>
    </row>
    <row r="74" ht="12.75">
      <c r="T74" s="3"/>
    </row>
    <row r="80" ht="18.75" customHeight="1"/>
    <row r="104" spans="1:19" s="13" customFormat="1" ht="1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s="13" customFormat="1" ht="1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s="13" customFormat="1" ht="1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s="13" customFormat="1" ht="1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s="13" customFormat="1" ht="1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s="13" customFormat="1" ht="1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s="13" customFormat="1" ht="1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s="13" customFormat="1" ht="1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s="13" customFormat="1" ht="1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s="13" customFormat="1" ht="1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s="13" customFormat="1" ht="1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s="13" customFormat="1" ht="1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13" customFormat="1" ht="1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13" customFormat="1" ht="1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13" customFormat="1" ht="1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3" customFormat="1" ht="1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13" customFormat="1" ht="1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13" customFormat="1" ht="1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13" customFormat="1" ht="1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s="13" customFormat="1" ht="1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s="13" customFormat="1" ht="1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3" customFormat="1" ht="1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27" customFormat="1" ht="1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</sheetData>
  <sheetProtection/>
  <printOptions/>
  <pageMargins left="0" right="0" top="0" bottom="0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STRANNIK</cp:lastModifiedBy>
  <cp:lastPrinted>2022-04-14T13:00:11Z</cp:lastPrinted>
  <dcterms:created xsi:type="dcterms:W3CDTF">1996-10-08T23:32:33Z</dcterms:created>
  <dcterms:modified xsi:type="dcterms:W3CDTF">2022-04-14T14:06:25Z</dcterms:modified>
  <cp:category/>
  <cp:version/>
  <cp:contentType/>
  <cp:contentStatus/>
</cp:coreProperties>
</file>