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/>
  <bookViews>
    <workbookView xWindow="360" yWindow="15" windowWidth="20955" windowHeight="9720" activeTab="5"/>
  </bookViews>
  <sheets>
    <sheet name="маршрут№46" sheetId="1" state="visible" r:id="rId1"/>
    <sheet name="маршрут №99" sheetId="2" state="visible" r:id="rId2"/>
    <sheet name="маршрут №2" sheetId="3" state="visible" r:id="rId3"/>
    <sheet name="маршрут №10" sheetId="4" state="visible" r:id="rId4"/>
    <sheet name="маршрут№61" sheetId="5" state="visible" r:id="rId5"/>
    <sheet name="маршрут №13" sheetId="6" state="visible" r:id="rId6"/>
  </sheets>
  <definedNames>
    <definedName name="_xlnm.Print_Area" localSheetId="2">'маршрут №2'!$A$1:$H$44</definedName>
  </definedNames>
</workbook>
</file>

<file path=xl/sharedStrings.xml><?xml version="1.0" encoding="utf-8"?>
<sst xmlns="http://schemas.openxmlformats.org/spreadsheetml/2006/main" count="129" uniqueCount="129">
  <si>
    <t xml:space="preserve">Наименование остановочных пунктов</t>
  </si>
  <si>
    <t xml:space="preserve">пл. Победы</t>
  </si>
  <si>
    <t xml:space="preserve">Время прохождения</t>
  </si>
  <si>
    <t xml:space="preserve">ул. Комсомольская</t>
  </si>
  <si>
    <t xml:space="preserve">пл. Свободы</t>
  </si>
  <si>
    <t xml:space="preserve">Библиотека им. Ленина</t>
  </si>
  <si>
    <t xml:space="preserve">Смоленский рынок</t>
  </si>
  <si>
    <t xml:space="preserve">ул. Советская</t>
  </si>
  <si>
    <t>Ратуша</t>
  </si>
  <si>
    <t>Московская</t>
  </si>
  <si>
    <t xml:space="preserve">ул. Коммунистическая</t>
  </si>
  <si>
    <t xml:space="preserve">При движении с микрорайона Медцентр</t>
  </si>
  <si>
    <t>-</t>
  </si>
  <si>
    <t xml:space="preserve">Билево -3</t>
  </si>
  <si>
    <t xml:space="preserve">ул.33-й Армии (Р-21)</t>
  </si>
  <si>
    <t>ул.М.Фрадкина</t>
  </si>
  <si>
    <t xml:space="preserve">м-он Билево3</t>
  </si>
  <si>
    <t>Богатырева</t>
  </si>
  <si>
    <t xml:space="preserve">сш 46</t>
  </si>
  <si>
    <t xml:space="preserve">СШ №11</t>
  </si>
  <si>
    <t xml:space="preserve">СШ №31</t>
  </si>
  <si>
    <t xml:space="preserve">б-ка Ленина</t>
  </si>
  <si>
    <t>Комсомольская</t>
  </si>
  <si>
    <t>Вокзал</t>
  </si>
  <si>
    <t xml:space="preserve">площадь  Свободы</t>
  </si>
  <si>
    <t xml:space="preserve">площадь    Победы</t>
  </si>
  <si>
    <t xml:space="preserve">СШ 31</t>
  </si>
  <si>
    <t xml:space="preserve">СШ 11</t>
  </si>
  <si>
    <t xml:space="preserve">При движении с с железнодорожного вокзала</t>
  </si>
  <si>
    <t>ул.Богатырева</t>
  </si>
  <si>
    <t>к-т"Витьба"</t>
  </si>
  <si>
    <t>ул.Короткевича</t>
  </si>
  <si>
    <t xml:space="preserve">Технологический университет</t>
  </si>
  <si>
    <t xml:space="preserve">Университет им.Машерова</t>
  </si>
  <si>
    <t xml:space="preserve">Библиотека им.Ленина</t>
  </si>
  <si>
    <t xml:space="preserve">Драмтеатр им. Якуба Коласа</t>
  </si>
  <si>
    <t xml:space="preserve">1:40(Отстой до 2:27)</t>
  </si>
  <si>
    <t xml:space="preserve">При движении с микрорайона Билево</t>
  </si>
  <si>
    <t xml:space="preserve">Следование до пл.Победы</t>
  </si>
  <si>
    <t xml:space="preserve">2-ая горбольница</t>
  </si>
  <si>
    <t xml:space="preserve">Пролетарская пл.</t>
  </si>
  <si>
    <t xml:space="preserve">Полоцкий рынок</t>
  </si>
  <si>
    <t>Автовокзал</t>
  </si>
  <si>
    <t xml:space="preserve">ул.9-я Социалистическая</t>
  </si>
  <si>
    <t xml:space="preserve">ул.Максима Горького</t>
  </si>
  <si>
    <t xml:space="preserve">ул. 39-ой Армии</t>
  </si>
  <si>
    <t xml:space="preserve">Витебская ТЭЦ</t>
  </si>
  <si>
    <t xml:space="preserve">ул.Карла  Маркса</t>
  </si>
  <si>
    <t xml:space="preserve">ул. 12-ая Бебеля</t>
  </si>
  <si>
    <t xml:space="preserve">ул. 9-ая Бебеля</t>
  </si>
  <si>
    <t xml:space="preserve">СШ №8</t>
  </si>
  <si>
    <t xml:space="preserve">ул. 3-я Бебеля</t>
  </si>
  <si>
    <t xml:space="preserve">ул. Леонова</t>
  </si>
  <si>
    <t xml:space="preserve">ул. Некрасова</t>
  </si>
  <si>
    <t xml:space="preserve">Магазин №54</t>
  </si>
  <si>
    <t xml:space="preserve">4-ая Прядильная улица</t>
  </si>
  <si>
    <t xml:space="preserve">ул. 1-ая Пролетарская</t>
  </si>
  <si>
    <t xml:space="preserve">ОАО "Витебские ковры"</t>
  </si>
  <si>
    <t xml:space="preserve">2-ая Горбольница</t>
  </si>
  <si>
    <t xml:space="preserve">Предприятие "Витречтранс"</t>
  </si>
  <si>
    <t xml:space="preserve">При движении с "Витречтранс"</t>
  </si>
  <si>
    <t xml:space="preserve">При движении в "Витречтранс"</t>
  </si>
  <si>
    <t xml:space="preserve">При движении на микрорайона Медцентр</t>
  </si>
  <si>
    <t>Юг-7</t>
  </si>
  <si>
    <t>Роддом</t>
  </si>
  <si>
    <t>Юг-6</t>
  </si>
  <si>
    <t>СШ№25</t>
  </si>
  <si>
    <t xml:space="preserve">Микрорайон Юг-7</t>
  </si>
  <si>
    <t xml:space="preserve">ул. генерала Маргелова</t>
  </si>
  <si>
    <t xml:space="preserve">ул. Воинов-Интернационалистов</t>
  </si>
  <si>
    <t>ул.Чкалова</t>
  </si>
  <si>
    <t xml:space="preserve">25-ая школа</t>
  </si>
  <si>
    <t xml:space="preserve">31-я школа</t>
  </si>
  <si>
    <t xml:space="preserve">Площадь Победы</t>
  </si>
  <si>
    <t xml:space="preserve">Площадь Свободы</t>
  </si>
  <si>
    <t xml:space="preserve">Драмтеатр им. Якуба Колоса</t>
  </si>
  <si>
    <t xml:space="preserve">Железнодорожный Вокзал</t>
  </si>
  <si>
    <t>Победы</t>
  </si>
  <si>
    <t>Бригантина</t>
  </si>
  <si>
    <t xml:space="preserve">В. Интернац</t>
  </si>
  <si>
    <t xml:space="preserve">сш №45</t>
  </si>
  <si>
    <t xml:space="preserve">Следование до пл. Победы</t>
  </si>
  <si>
    <t xml:space="preserve">2:05(Отстой до 2:28)</t>
  </si>
  <si>
    <t xml:space="preserve">При движении с Тирасполя</t>
  </si>
  <si>
    <t xml:space="preserve">При движении в Тирасполь</t>
  </si>
  <si>
    <t>Тирасполь</t>
  </si>
  <si>
    <t xml:space="preserve">ул. Ленинградская</t>
  </si>
  <si>
    <t>МСУ-5</t>
  </si>
  <si>
    <t>Химпласт</t>
  </si>
  <si>
    <t>Облвоенкомат</t>
  </si>
  <si>
    <t>Лесопункт</t>
  </si>
  <si>
    <t>Витебсклес</t>
  </si>
  <si>
    <t>Ленинградская</t>
  </si>
  <si>
    <t xml:space="preserve">ОАО "Ника"</t>
  </si>
  <si>
    <t xml:space="preserve">Следование в АП</t>
  </si>
  <si>
    <t xml:space="preserve">ул. Князева</t>
  </si>
  <si>
    <t>ОАО"Ника"</t>
  </si>
  <si>
    <t xml:space="preserve">База Агропром</t>
  </si>
  <si>
    <t>Мишково</t>
  </si>
  <si>
    <t>ДРСУ-144</t>
  </si>
  <si>
    <t>Бителево</t>
  </si>
  <si>
    <t xml:space="preserve">Гимназия №4</t>
  </si>
  <si>
    <t xml:space="preserve">При движении с Мишково</t>
  </si>
  <si>
    <t xml:space="preserve">При движении в Мишково</t>
  </si>
  <si>
    <t xml:space="preserve">Поселок Мишково</t>
  </si>
  <si>
    <t xml:space="preserve">ул. 8-я Чепинская</t>
  </si>
  <si>
    <t xml:space="preserve">ул. Задорожная</t>
  </si>
  <si>
    <t>ул.Титова</t>
  </si>
  <si>
    <t xml:space="preserve">ул. 14-я Полоцкая</t>
  </si>
  <si>
    <t xml:space="preserve">ул. Заслонова</t>
  </si>
  <si>
    <t xml:space="preserve">ул. 19-я Городокская</t>
  </si>
  <si>
    <t xml:space="preserve">При движении с Керамзитового завода</t>
  </si>
  <si>
    <t>Журжево</t>
  </si>
  <si>
    <t xml:space="preserve">Технологический колледж</t>
  </si>
  <si>
    <t xml:space="preserve">Керамзитовый завод </t>
  </si>
  <si>
    <t xml:space="preserve">Завод дренажных труб</t>
  </si>
  <si>
    <t xml:space="preserve">ТД "Витязь"</t>
  </si>
  <si>
    <t xml:space="preserve">Магазин №35</t>
  </si>
  <si>
    <t xml:space="preserve">ул. 1-я Дальняя</t>
  </si>
  <si>
    <t xml:space="preserve">Поликлиника ОАО "Керамика"</t>
  </si>
  <si>
    <t xml:space="preserve">ул. Осипенко</t>
  </si>
  <si>
    <t xml:space="preserve">ОАО "Знамя Индустриолизации"</t>
  </si>
  <si>
    <t xml:space="preserve">При движениина на Керамзитовый завод</t>
  </si>
  <si>
    <t xml:space="preserve">Площадь Ленина</t>
  </si>
  <si>
    <t xml:space="preserve">Приборостроительный завод</t>
  </si>
  <si>
    <t>Галантерея</t>
  </si>
  <si>
    <t xml:space="preserve">Керамзитовый з-д</t>
  </si>
  <si>
    <t>0:45</t>
  </si>
  <si>
    <t>2:15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</si>
</sst>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name val="Calibri"/>
      <color theme="1" tint="0"/>
      <sz val="11.000000"/>
      <scheme val="minor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color indexed="64"/>
      <sz val="11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sz val="11.000000"/>
    </font>
    <font>
      <name val="Calibri"/>
      <b/>
      <sz val="12.000000"/>
    </font>
    <font>
      <name val="Calibri"/>
      <i/>
      <sz val="12.000000"/>
    </font>
    <font>
      <name val="Calibri"/>
      <b/>
      <color indexed="64"/>
      <sz val="18.000000"/>
    </font>
    <font>
      <name val="Calibri"/>
      <color indexed="65"/>
      <sz val="11.000000"/>
    </font>
    <font>
      <name val="Arial"/>
      <sz val="12.000000"/>
    </font>
    <font>
      <name val="Arial"/>
      <sz val="15.000000"/>
    </font>
    <font>
      <name val="Arial"/>
      <b/>
      <sz val="12.000000"/>
    </font>
    <font>
      <name val="Arial"/>
      <color theme="1" tint="0"/>
      <sz val="12.000000"/>
    </font>
    <font>
      <name val="Calibri"/>
      <b/>
      <color indexed="64"/>
      <sz val="16.000000"/>
    </font>
    <font>
      <name val="Arial"/>
      <sz val="10.000000"/>
    </font>
    <font>
      <name val="Arial"/>
      <sz val="11.000000"/>
    </font>
    <font>
      <name val="Arial"/>
      <sz val="12.000000"/>
    </font>
    <font>
      <name val="Arial"/>
      <color indexed="64"/>
      <sz val="12.000000"/>
    </font>
  </fonts>
  <fills count="21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5"/>
        <bgColor/>
      </patternFill>
    </fill>
    <fill>
      <patternFill patternType="solid">
        <fgColor indexed="65"/>
        <bgColor/>
      </patternFill>
    </fill>
    <fill>
      <patternFill patternType="solid">
        <fgColor rgb="FF00B0F0"/>
        <bgColor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 tint="0"/>
      </bottom>
      <diagonal/>
    </border>
    <border>
      <left/>
      <right/>
      <top/>
      <bottom style="thick">
        <color theme="5" tint="0.49998500000000001"/>
      </bottom>
      <diagonal/>
    </border>
    <border>
      <left/>
      <right/>
      <top/>
      <bottom style="medium">
        <color theme="5" tint="0.399976"/>
      </bottom>
      <diagonal/>
    </border>
    <border>
      <left/>
      <right/>
      <top style="thin">
        <color theme="5" tint="0"/>
      </top>
      <bottom style="double">
        <color theme="5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/>
      <right/>
      <top style="thin">
        <color/>
      </top>
      <bottom style="thin">
        <color/>
      </bottom>
      <diagonal/>
    </border>
    <border>
      <left/>
      <right/>
      <top/>
      <bottom style="thin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  <border>
      <left/>
      <right/>
      <top style="thin">
        <color/>
      </top>
      <bottom/>
      <diagonal/>
    </border>
    <border>
      <left style="thin">
        <color/>
      </left>
      <right/>
      <top/>
      <bottom style="thin">
        <color/>
      </bottom>
      <diagonal/>
    </border>
  </borders>
  <cellStyleXfs count="61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2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4" borderId="0" numFmtId="0">
      <alignment horizontal="general" shrinkToFit="0" vertical="bottom" wrapText="0"/>
    </xf>
    <xf fontId="0" fillId="5" borderId="0" numFmtId="0">
      <alignment horizontal="general" shrinkToFit="0" vertical="bottom" wrapText="0"/>
    </xf>
    <xf fontId="0" fillId="6" borderId="0" numFmtId="0">
      <alignment horizontal="general" shrinkToFit="0" vertical="bottom" wrapText="0"/>
    </xf>
    <xf fontId="0" fillId="7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3" borderId="0" numFmtId="0">
      <alignment horizontal="general" shrinkToFit="0" vertical="bottom" wrapText="0"/>
    </xf>
    <xf fontId="0" fillId="9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0" fillId="8" borderId="0" numFmtId="0">
      <alignment horizontal="general" shrinkToFit="0" vertical="bottom" wrapText="0"/>
    </xf>
    <xf fontId="0" fillId="10" borderId="0" numFmtId="0">
      <alignment horizontal="general" shrinkToFit="0" vertical="bottom" wrapText="0"/>
    </xf>
    <xf fontId="2" fillId="8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9" borderId="0" numFmtId="0">
      <alignment horizontal="general" shrinkToFit="0" vertical="bottom" wrapText="0"/>
    </xf>
    <xf fontId="2" fillId="10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2" fillId="14" borderId="0" numFmtId="0">
      <alignment horizontal="general" shrinkToFit="0" vertical="bottom" wrapText="0"/>
    </xf>
    <xf fontId="2" fillId="15" borderId="0" numFmtId="0">
      <alignment horizontal="general" shrinkToFit="0" vertical="bottom" wrapText="0"/>
    </xf>
    <xf fontId="2" fillId="16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3" fillId="3" borderId="1" numFmtId="0">
      <alignment horizontal="general" shrinkToFit="0" vertical="bottom" wrapText="0"/>
    </xf>
    <xf fontId="4" fillId="9" borderId="2" numFmtId="0">
      <alignment horizontal="general" shrinkToFit="0" vertical="bottom" wrapText="0"/>
    </xf>
    <xf fontId="5" fillId="9" borderId="1" numFmtId="0">
      <alignment horizontal="general" shrinkToFit="0" vertical="bottom" wrapText="0"/>
    </xf>
    <xf fontId="6" fillId="0" borderId="0" numFmtId="170">
      <alignment horizontal="general" shrinkToFit="0" vertical="bottom" wrapText="0"/>
    </xf>
    <xf fontId="6" fillId="0" borderId="0" numFmtId="168">
      <alignment horizontal="general" shrinkToFit="0" vertical="bottom" wrapText="0"/>
    </xf>
    <xf fontId="7" fillId="0" borderId="3" numFmtId="0">
      <alignment horizontal="general" shrinkToFit="0" vertical="bottom" wrapText="0"/>
    </xf>
    <xf fontId="8" fillId="0" borderId="4" numFmtId="0">
      <alignment horizontal="general" shrinkToFit="0" vertical="bottom" wrapText="0"/>
    </xf>
    <xf fontId="9" fillId="0" borderId="5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10" fillId="0" borderId="6" numFmtId="0">
      <alignment horizontal="general" shrinkToFit="0" vertical="bottom" wrapText="0"/>
    </xf>
    <xf fontId="11" fillId="14" borderId="7" numFmtId="0">
      <alignment horizontal="general" shrinkToFit="0" vertical="bottom" wrapText="0"/>
    </xf>
    <xf fontId="12" fillId="0" borderId="0" numFmtId="0">
      <alignment horizontal="general" shrinkToFit="0" vertical="bottom" wrapText="0"/>
    </xf>
    <xf fontId="13" fillId="10" borderId="0" numFmtId="0">
      <alignment horizontal="general" shrinkToFit="0" vertical="bottom" wrapText="0"/>
    </xf>
    <xf fontId="14" fillId="17" borderId="0" numFmtId="0">
      <alignment horizontal="general" shrinkToFit="0" vertical="bottom" wrapText="0"/>
    </xf>
    <xf fontId="15" fillId="0" borderId="0" numFmtId="0">
      <alignment horizontal="general" shrinkToFit="0" vertical="bottom" wrapText="0"/>
    </xf>
    <xf fontId="6" fillId="5" borderId="8" numFmtId="0">
      <alignment horizontal="general" shrinkToFit="0" vertical="bottom" wrapText="0"/>
    </xf>
    <xf fontId="6" fillId="0" borderId="0" numFmtId="9">
      <alignment horizontal="general" shrinkToFit="0" vertical="bottom" wrapText="0"/>
    </xf>
    <xf fontId="16" fillId="0" borderId="9" numFmtId="0">
      <alignment horizontal="general" shrinkToFit="0" vertical="bottom" wrapText="0"/>
    </xf>
    <xf fontId="17" fillId="0" borderId="0" numFmtId="0">
      <alignment horizontal="general" shrinkToFit="0" vertical="bottom" wrapText="0"/>
    </xf>
    <xf fontId="6" fillId="0" borderId="0" numFmtId="171">
      <alignment horizontal="general" shrinkToFit="0" vertical="bottom" wrapText="0"/>
    </xf>
    <xf fontId="6" fillId="0" borderId="0" numFmtId="169">
      <alignment horizontal="general" shrinkToFit="0" vertical="bottom" wrapText="0"/>
    </xf>
    <xf fontId="18" fillId="7" borderId="0" numFmtId="0">
      <alignment horizontal="general" shrinkToFit="0" vertical="bottom" wrapText="0"/>
    </xf>
  </cellStyleXfs>
  <cellXfs count="111">
    <xf fontId="1" fillId="0" borderId="0" numFmtId="0" xfId="0" applyNumberFormat="0" applyFont="0" applyFill="0" applyBorder="0" applyAlignment="0">
      <alignment horizontal="general" shrinkToFit="0" vertical="bottom" wrapText="0"/>
    </xf>
    <xf fontId="19" fillId="0" borderId="0" numFmtId="0" xfId="0" applyNumberFormat="0" applyFont="1" applyFill="0" applyBorder="1" applyAlignment="1">
      <alignment horizontal="left" shrinkToFit="0" vertical="center" wrapText="1"/>
    </xf>
    <xf fontId="1" fillId="0" borderId="10" numFmtId="0" xfId="0" applyNumberFormat="0" applyFont="0" applyFill="0" applyBorder="1" applyAlignment="0">
      <alignment horizontal="general" shrinkToFit="0" vertical="bottom" wrapText="0"/>
    </xf>
    <xf fontId="1" fillId="0" borderId="10" numFmtId="0" xfId="0" applyNumberFormat="0" applyFont="0" applyFill="0" applyBorder="1" applyAlignment="1">
      <alignment horizontal="center" shrinkToFit="0" vertical="bottom" wrapText="0"/>
    </xf>
    <xf fontId="19" fillId="0" borderId="0" numFmtId="0" xfId="0" applyNumberFormat="0" applyFont="1" applyFill="0" applyBorder="1" applyAlignment="1">
      <alignment horizontal="center" shrinkToFit="0" vertical="center" wrapText="1"/>
    </xf>
    <xf fontId="1" fillId="0" borderId="0" numFmtId="0" xfId="0" applyNumberFormat="0" applyFont="0" applyFill="0" applyBorder="0" applyAlignment="1">
      <alignment horizontal="center" shrinkToFit="0" vertical="bottom" wrapText="0"/>
    </xf>
    <xf fontId="20" fillId="0" borderId="10" numFmtId="0" xfId="0" applyNumberFormat="0" applyFont="1" applyFill="0" applyBorder="1" applyAlignment="1">
      <alignment horizontal="center" shrinkToFit="0" vertical="center" wrapText="1"/>
    </xf>
    <xf fontId="21" fillId="0" borderId="10" numFmtId="0" xfId="0" applyNumberFormat="0" applyFont="1" applyFill="0" applyBorder="1" applyAlignment="1">
      <alignment horizontal="center" shrinkToFit="0" vertical="center" wrapText="1"/>
    </xf>
    <xf fontId="1" fillId="0" borderId="10" numFmtId="172" xfId="0" applyNumberFormat="1" applyFont="0" applyFill="0" applyBorder="1" applyAlignment="1">
      <alignment horizontal="center" shrinkToFit="0" vertical="bottom" wrapText="0"/>
    </xf>
    <xf fontId="1" fillId="18" borderId="10" numFmtId="0" xfId="0" applyNumberFormat="0" applyFont="0" applyFill="1" applyBorder="1" applyAlignment="1">
      <alignment horizontal="center" shrinkToFit="0" vertical="bottom" wrapText="0"/>
    </xf>
    <xf fontId="21" fillId="0" borderId="11" numFmtId="0" xfId="0" applyNumberFormat="0" applyFont="1" applyFill="0" applyBorder="1" applyAlignment="1">
      <alignment horizontal="center" shrinkToFit="0" vertical="center" wrapText="1"/>
    </xf>
    <xf fontId="1" fillId="0" borderId="0" numFmtId="0" xfId="0" applyNumberFormat="0" applyFont="0" applyFill="0" applyBorder="1" applyAlignment="0">
      <alignment horizontal="general" shrinkToFit="0" vertical="bottom" wrapText="0"/>
    </xf>
    <xf fontId="20" fillId="0" borderId="0" numFmtId="0" xfId="0" applyNumberFormat="0" applyFont="1" applyFill="0" applyBorder="1" applyAlignment="1">
      <alignment horizontal="center" shrinkToFit="0" vertical="center" wrapText="1"/>
    </xf>
    <xf fontId="1" fillId="0" borderId="0" numFmtId="172" xfId="0" applyNumberFormat="1" applyFont="0" applyFill="0" applyBorder="1" applyAlignment="1">
      <alignment horizontal="center" shrinkToFit="0" vertical="bottom" wrapText="0"/>
    </xf>
    <xf fontId="1" fillId="0" borderId="12" numFmtId="172" xfId="0" applyNumberFormat="1" applyFont="0" applyFill="1" applyBorder="1" applyAlignment="1">
      <alignment horizontal="center" shrinkToFit="0" vertical="bottom" wrapText="0"/>
    </xf>
    <xf fontId="1" fillId="0" borderId="0" numFmtId="172" xfId="0" applyNumberFormat="1" applyFont="0" applyFill="1" applyBorder="1" applyAlignment="1">
      <alignment horizontal="center" shrinkToFit="0" vertical="bottom" wrapText="0"/>
    </xf>
    <xf fontId="1" fillId="0" borderId="10" numFmtId="172" xfId="0" applyNumberFormat="1" applyFont="0" applyFill="1" applyBorder="1" applyAlignment="1">
      <alignment horizontal="center" shrinkToFit="0" vertical="bottom" wrapText="0"/>
    </xf>
    <xf fontId="6" fillId="18" borderId="0" numFmtId="172" xfId="0" applyNumberFormat="1" applyFont="1" applyFill="1" applyBorder="1" applyAlignment="1">
      <alignment horizontal="center" shrinkToFit="0" vertical="bottom" wrapText="0"/>
    </xf>
    <xf fontId="22" fillId="0" borderId="0" numFmtId="0" xfId="0" applyNumberFormat="0" applyFont="1" applyFill="0" applyBorder="1" applyAlignment="1">
      <alignment horizontal="center" shrinkToFit="0" vertical="bottom" wrapText="0"/>
    </xf>
    <xf fontId="1" fillId="0" borderId="0" numFmtId="0" xfId="0" applyNumberFormat="0" applyFont="0" applyFill="0" applyBorder="0" applyAlignment="1">
      <alignment horizontal="general" shrinkToFit="0" vertical="bottom" wrapText="0"/>
    </xf>
    <xf fontId="1" fillId="0" borderId="0" numFmtId="0" xfId="0" applyNumberFormat="0" applyFont="0" applyFill="0" applyBorder="1" applyAlignment="1">
      <alignment horizontal="general" shrinkToFit="0" vertical="bottom" wrapText="0"/>
    </xf>
    <xf fontId="1" fillId="0" borderId="0" numFmtId="0" xfId="0" applyNumberFormat="0" applyFont="0" applyFill="1" applyBorder="0" applyAlignment="0">
      <alignment horizontal="general" shrinkToFit="0" vertical="bottom" wrapText="0"/>
    </xf>
    <xf fontId="1" fillId="0" borderId="0" numFmtId="0" xfId="0" applyNumberFormat="0" applyFont="0" applyFill="1" applyBorder="0" applyAlignment="1">
      <alignment horizontal="center" shrinkToFit="0" vertical="bottom" wrapText="0"/>
    </xf>
    <xf fontId="23" fillId="0" borderId="12" numFmtId="172" xfId="0" applyNumberFormat="1" applyFont="1" applyFill="1" applyBorder="1" applyAlignment="1">
      <alignment horizontal="center" shrinkToFit="0" vertical="bottom" wrapText="0"/>
    </xf>
    <xf fontId="1" fillId="0" borderId="0" numFmtId="0" xfId="0" applyNumberFormat="0" applyFont="0" applyFill="0" applyBorder="0" applyAlignment="1">
      <alignment horizontal="left" shrinkToFit="0" vertical="bottom" wrapText="0"/>
    </xf>
    <xf fontId="6" fillId="0" borderId="0" numFmtId="172" xfId="0" applyNumberFormat="1" applyFont="1" applyFill="1" applyBorder="1" applyAlignment="1">
      <alignment horizontal="center" shrinkToFit="0" vertical="bottom" wrapText="0"/>
    </xf>
    <xf fontId="1" fillId="0" borderId="0" numFmtId="0" xfId="0" applyNumberFormat="0" applyFont="0" applyFill="1" applyBorder="0" applyAlignment="1">
      <alignment horizontal="general" shrinkToFit="0" vertical="bottom" wrapText="0"/>
    </xf>
    <xf fontId="1" fillId="0" borderId="12" numFmtId="0" xfId="0" applyNumberFormat="0" applyFont="0" applyFill="0" applyBorder="1" applyAlignment="1">
      <alignment horizontal="center" shrinkToFit="0" vertical="bottom" wrapText="0"/>
    </xf>
    <xf fontId="1" fillId="0" borderId="12" numFmtId="172" xfId="0" applyNumberFormat="1" applyFont="0" applyFill="1" applyBorder="1" applyAlignment="1">
      <alignment horizontal="center" shrinkToFit="0" vertical="bottom" wrapText="0"/>
    </xf>
    <xf fontId="1" fillId="19" borderId="12" numFmtId="172" xfId="0" applyNumberFormat="1" applyFont="0" applyFill="1" applyBorder="1" applyAlignment="1">
      <alignment horizontal="center" shrinkToFit="0" vertical="bottom" wrapText="0"/>
    </xf>
    <xf fontId="1" fillId="19" borderId="10" numFmtId="172" xfId="0" applyNumberFormat="1" applyFont="0" applyFill="1" applyBorder="1" applyAlignment="1">
      <alignment horizontal="center" shrinkToFit="0" vertical="bottom" wrapText="0"/>
    </xf>
    <xf fontId="6" fillId="19" borderId="0" numFmtId="172" xfId="0" applyNumberFormat="1" applyFont="1" applyFill="1" applyBorder="1" applyAlignment="1">
      <alignment horizontal="center" shrinkToFit="0" vertical="bottom" wrapText="0"/>
    </xf>
    <xf fontId="6" fillId="19" borderId="12" numFmtId="172" xfId="0" applyNumberFormat="1" applyFont="1" applyFill="1" applyBorder="1" applyAlignment="1">
      <alignment horizontal="center" shrinkToFit="0" vertical="bottom" wrapText="0"/>
    </xf>
    <xf fontId="6" fillId="19" borderId="10" numFmtId="172" xfId="0" applyNumberFormat="1" applyFont="1" applyFill="1" applyBorder="1" applyAlignment="1">
      <alignment horizontal="center" shrinkToFit="0" vertical="bottom" wrapText="0"/>
    </xf>
    <xf fontId="1" fillId="0" borderId="0" numFmtId="0" xfId="0" applyNumberFormat="0" applyFont="0" applyFill="0" applyBorder="0" applyAlignment="1">
      <alignment horizontal="center" shrinkToFit="0" vertical="bottom" wrapText="0"/>
    </xf>
    <xf fontId="1" fillId="0" borderId="0" numFmtId="0" xfId="0" applyNumberFormat="0" applyFont="0" applyFill="0" applyBorder="0" applyAlignment="1">
      <alignment horizontal="general" shrinkToFit="0" vertical="bottom" wrapText="0"/>
    </xf>
    <xf fontId="24" fillId="19" borderId="10" numFmtId="0" xfId="0" applyNumberFormat="0" applyFont="1" applyFill="1" applyBorder="1" applyAlignment="1">
      <alignment horizontal="general" shrinkToFit="0" vertical="top" wrapText="1"/>
    </xf>
    <xf fontId="24" fillId="19" borderId="10" numFmtId="0" xfId="0" applyNumberFormat="0" applyFont="1" applyFill="1" applyBorder="1" applyAlignment="1">
      <alignment horizontal="general" shrinkToFit="0" vertical="top" wrapText="0"/>
    </xf>
    <xf fontId="25" fillId="18" borderId="10" numFmtId="172" xfId="0" applyNumberFormat="1" applyFont="1" applyFill="1" applyBorder="1" applyAlignment="1">
      <alignment horizontal="center" shrinkToFit="0" vertical="bottom" wrapText="0"/>
    </xf>
    <xf fontId="25" fillId="19" borderId="10" numFmtId="172" xfId="0" applyNumberFormat="1" applyFont="1" applyFill="1" applyBorder="1" applyAlignment="1">
      <alignment horizontal="center" shrinkToFit="0" vertical="bottom" wrapText="0"/>
    </xf>
    <xf fontId="1" fillId="19" borderId="12" numFmtId="172" xfId="0" applyNumberFormat="1" applyFont="0" applyFill="1" applyBorder="1" applyAlignment="1">
      <alignment horizontal="center" shrinkToFit="0" vertical="bottom" wrapText="0"/>
    </xf>
    <xf fontId="1" fillId="19" borderId="10" numFmtId="172" xfId="0" applyNumberFormat="1" applyFont="0" applyFill="1" applyBorder="1" applyAlignment="1">
      <alignment horizontal="center" shrinkToFit="0" vertical="bottom" wrapText="0"/>
    </xf>
    <xf fontId="25" fillId="18" borderId="12" numFmtId="172" xfId="0" applyNumberFormat="1" applyFont="1" applyFill="1" applyBorder="1" applyAlignment="0">
      <alignment horizontal="general" shrinkToFit="0" vertical="bottom" wrapText="0"/>
    </xf>
    <xf fontId="25" fillId="19" borderId="12" numFmtId="172" xfId="0" applyNumberFormat="1" applyFont="1" applyFill="1" applyBorder="1" applyAlignment="0">
      <alignment horizontal="general" shrinkToFit="0" vertical="bottom" wrapText="0"/>
    </xf>
    <xf fontId="25" fillId="19" borderId="12" numFmtId="172" xfId="0" applyNumberFormat="1" applyFont="1" applyFill="1" applyBorder="1" applyAlignment="1">
      <alignment horizontal="center" shrinkToFit="0" vertical="bottom" wrapText="0"/>
    </xf>
    <xf fontId="26" fillId="19" borderId="12" numFmtId="172" xfId="0" applyNumberFormat="1" applyFont="1" applyFill="1" applyBorder="1" applyAlignment="1">
      <alignment horizontal="left" shrinkToFit="0" vertical="bottom" wrapText="0"/>
    </xf>
    <xf fontId="24" fillId="0" borderId="13" numFmtId="0" xfId="0" applyNumberFormat="0" applyFont="1" applyFill="0" applyBorder="1" applyAlignment="1">
      <alignment horizontal="general" shrinkToFit="0" vertical="top" wrapText="1"/>
    </xf>
    <xf fontId="24" fillId="0" borderId="13" numFmtId="0" xfId="0" applyNumberFormat="0" applyFont="1" applyFill="1" applyBorder="1" applyAlignment="1">
      <alignment horizontal="general" shrinkToFit="0" vertical="top" wrapText="1"/>
    </xf>
    <xf fontId="24" fillId="19" borderId="13" numFmtId="0" xfId="0" applyNumberFormat="0" applyFont="1" applyFill="1" applyBorder="1" applyAlignment="1">
      <alignment horizontal="general" shrinkToFit="0" vertical="top" wrapText="1"/>
    </xf>
    <xf fontId="27" fillId="0" borderId="13" numFmtId="0" xfId="0" applyNumberFormat="0" applyFont="1" applyFill="0" applyBorder="1" applyAlignment="1">
      <alignment horizontal="general" shrinkToFit="0" vertical="top" wrapText="0"/>
    </xf>
    <xf fontId="20" fillId="0" borderId="11" numFmtId="0" xfId="0" applyNumberFormat="0" applyFont="1" applyFill="0" applyBorder="1" applyAlignment="1">
      <alignment horizontal="center" shrinkToFit="0" vertical="center" wrapText="1"/>
    </xf>
    <xf fontId="20" fillId="0" borderId="14" numFmtId="0" xfId="0" applyNumberFormat="0" applyFont="1" applyFill="0" applyBorder="1" applyAlignment="1">
      <alignment horizontal="center" shrinkToFit="0" vertical="center" wrapText="1"/>
    </xf>
    <xf fontId="20" fillId="0" borderId="10" numFmtId="0" xfId="0" applyNumberFormat="0" applyFont="1" applyFill="0" applyBorder="1" applyAlignment="1">
      <alignment horizontal="center" shrinkToFit="0" vertical="center" wrapText="1"/>
    </xf>
    <xf fontId="22" fillId="0" borderId="15" numFmtId="0" xfId="0" applyNumberFormat="0" applyFont="1" applyFill="0" applyBorder="1" applyAlignment="1">
      <alignment horizontal="center" shrinkToFit="0" vertical="bottom" wrapText="0"/>
    </xf>
    <xf fontId="28" fillId="0" borderId="11" numFmtId="0" xfId="0" applyNumberFormat="0" applyFont="1" applyFill="0" applyBorder="1" applyAlignment="1">
      <alignment horizontal="center" shrinkToFit="0" vertical="bottom" wrapText="0"/>
    </xf>
    <xf fontId="28" fillId="0" borderId="14" numFmtId="0" xfId="0" applyNumberFormat="0" applyFont="1" applyFill="0" applyBorder="1" applyAlignment="1">
      <alignment horizontal="center" shrinkToFit="0" vertical="bottom" wrapText="0"/>
    </xf>
    <xf fontId="22" fillId="0" borderId="10" numFmtId="0" xfId="0" applyNumberFormat="0" applyFont="1" applyFill="0" applyBorder="1" applyAlignment="1">
      <alignment horizontal="center" shrinkToFit="0" vertical="bottom" wrapText="0"/>
    </xf>
    <xf fontId="22" fillId="0" borderId="11" numFmtId="0" xfId="0" applyNumberFormat="0" applyFont="1" applyFill="0" applyBorder="1" applyAlignment="1">
      <alignment horizontal="center" shrinkToFit="0" vertical="bottom" wrapText="0"/>
    </xf>
    <xf fontId="22" fillId="0" borderId="14" numFmtId="0" xfId="0" applyNumberFormat="0" applyFont="1" applyFill="0" applyBorder="1" applyAlignment="1">
      <alignment horizontal="center" shrinkToFit="0" vertical="bottom" wrapText="0"/>
    </xf>
    <xf fontId="22" fillId="0" borderId="16" numFmtId="0" xfId="0" applyNumberFormat="0" applyFont="1" applyFill="0" applyBorder="1" applyAlignment="1">
      <alignment horizontal="center" shrinkToFit="0" vertical="bottom" wrapText="0"/>
    </xf>
    <xf fontId="22" fillId="0" borderId="0" numFmtId="0" xfId="0" applyNumberFormat="0" applyFont="1" applyFill="0" applyBorder="1" applyAlignment="1">
      <alignment horizontal="center" shrinkToFit="0" vertical="bottom" wrapText="0"/>
    </xf>
    <xf fontId="1" fillId="0" borderId="0" numFmtId="0" xfId="0" applyNumberFormat="0" applyFont="0" applyFill="0" applyBorder="0" applyAlignment="1">
      <alignment horizontal="general" shrinkToFit="0" vertical="bottom" wrapText="0"/>
    </xf>
    <xf fontId="20" fillId="0" borderId="16" numFmtId="0" xfId="0" applyNumberFormat="0" applyFont="1" applyFill="0" applyBorder="1" applyAlignment="1">
      <alignment horizontal="center" shrinkToFit="0" vertical="center" wrapText="1"/>
    </xf>
    <xf fontId="1" fillId="0" borderId="16" numFmtId="0" xfId="0" applyNumberFormat="0" applyFont="0" applyFill="0" applyBorder="1" applyAlignment="1">
      <alignment horizontal="general" shrinkToFit="0" vertical="bottom" wrapText="0"/>
    </xf>
    <xf fontId="1" fillId="0" borderId="0" numFmtId="0" xfId="0" applyNumberFormat="0" applyFont="0" applyFill="0" applyBorder="0" applyAlignment="1">
      <alignment horizontal="left" shrinkToFit="0" vertical="bottom" wrapText="0"/>
    </xf>
    <xf fontId="25" fillId="20" borderId="10" numFmtId="172" xfId="0" applyNumberFormat="1" applyFont="1" applyFill="1" applyBorder="1" applyAlignment="1">
      <alignment horizontal="center" shrinkToFit="0" vertical="bottom" wrapText="0"/>
    </xf>
    <xf fontId="25" fillId="20" borderId="12" numFmtId="172" xfId="0" applyNumberFormat="1" applyFont="1" applyFill="1" applyBorder="1" applyAlignment="0">
      <alignment horizontal="general" shrinkToFit="0" vertical="bottom" wrapText="0"/>
    </xf>
    <xf fontId="6" fillId="20" borderId="0" numFmtId="172" xfId="0" applyNumberFormat="1" applyFont="1" applyFill="1" applyBorder="1" applyAlignment="1">
      <alignment horizontal="center" shrinkToFit="0" vertical="bottom" wrapText="0"/>
    </xf>
    <xf fontId="27" fillId="0" borderId="10" numFmtId="0" xfId="0" applyNumberFormat="0" applyFont="1" applyFill="0" applyBorder="1" applyAlignment="1">
      <alignment horizontal="general" shrinkToFit="0" vertical="top" wrapText="1"/>
    </xf>
    <xf fontId="27" fillId="19" borderId="10" numFmtId="0" xfId="0" applyNumberFormat="0" applyFont="1" applyFill="1" applyBorder="1" applyAlignment="1">
      <alignment horizontal="general" shrinkToFit="0" vertical="top" wrapText="1"/>
    </xf>
    <xf fontId="27" fillId="0" borderId="10" numFmtId="0" xfId="0" applyNumberFormat="0" applyFont="1" applyFill="1" applyBorder="1" applyAlignment="1">
      <alignment horizontal="general" shrinkToFit="0" vertical="top" wrapText="1"/>
    </xf>
    <xf fontId="24" fillId="0" borderId="10" numFmtId="0" xfId="0" applyNumberFormat="0" applyFont="1" applyFill="1" applyBorder="1" applyAlignment="1">
      <alignment horizontal="general" shrinkToFit="0" vertical="top" wrapText="1"/>
    </xf>
    <xf fontId="24" fillId="19" borderId="10" numFmtId="172" xfId="0" applyNumberFormat="1" applyFont="1" applyFill="1" applyBorder="1" applyAlignment="0">
      <alignment horizontal="general" shrinkToFit="0" vertical="bottom" wrapText="0"/>
    </xf>
    <xf fontId="24" fillId="18" borderId="10" numFmtId="172" xfId="0" applyNumberFormat="1" applyFont="1" applyFill="1" applyBorder="1" applyAlignment="0">
      <alignment horizontal="general" shrinkToFit="0" vertical="bottom" wrapText="0"/>
    </xf>
    <xf fontId="24" fillId="0" borderId="10" numFmtId="0" xfId="0" applyNumberFormat="0" applyFont="1" applyFill="1" applyBorder="1" applyAlignment="1">
      <alignment horizontal="general" shrinkToFit="0" vertical="top" wrapText="0"/>
    </xf>
    <xf fontId="1" fillId="0" borderId="10" numFmtId="0" xfId="0" applyNumberFormat="0" applyFont="0" applyFill="0" applyBorder="1" applyAlignment="1">
      <alignment horizontal="general" shrinkToFit="0" vertical="top" wrapText="0"/>
    </xf>
    <xf fontId="1" fillId="19" borderId="10" numFmtId="0" xfId="0" applyNumberFormat="0" applyFont="0" applyFill="1" applyBorder="1" applyAlignment="1">
      <alignment horizontal="general" shrinkToFit="0" vertical="top" wrapText="0"/>
    </xf>
    <xf fontId="29" fillId="19" borderId="10" numFmtId="0" xfId="0" applyNumberFormat="0" applyFont="1" applyFill="1" applyBorder="1" applyAlignment="1">
      <alignment horizontal="general" shrinkToFit="0" vertical="top" wrapText="0"/>
    </xf>
    <xf fontId="24" fillId="18" borderId="10" numFmtId="172" xfId="0" applyNumberFormat="1" applyFont="1" applyFill="1" applyBorder="1" applyAlignment="1">
      <alignment horizontal="center" shrinkToFit="0" vertical="bottom" wrapText="0"/>
    </xf>
    <xf fontId="24" fillId="20" borderId="10" numFmtId="172" xfId="0" applyNumberFormat="1" applyFont="1" applyFill="1" applyBorder="1" applyAlignment="1">
      <alignment horizontal="center" shrinkToFit="0" vertical="bottom" wrapText="0"/>
    </xf>
    <xf fontId="29" fillId="18" borderId="10" numFmtId="172" xfId="0" applyNumberFormat="1" applyFont="1" applyFill="1" applyBorder="1" applyAlignment="1">
      <alignment horizontal="center" shrinkToFit="0" vertical="bottom" wrapText="0"/>
    </xf>
    <xf fontId="24" fillId="19" borderId="10" numFmtId="172" xfId="0" applyNumberFormat="1" applyFont="1" applyFill="1" applyBorder="1" applyAlignment="1">
      <alignment horizontal="center" shrinkToFit="0" vertical="bottom" wrapText="0"/>
    </xf>
    <xf fontId="1" fillId="18" borderId="14" numFmtId="0" xfId="0" applyNumberFormat="0" applyFont="0" applyFill="1" applyBorder="1" applyAlignment="1">
      <alignment horizontal="center" shrinkToFit="0" vertical="bottom" wrapText="0"/>
    </xf>
    <xf fontId="29" fillId="20" borderId="10" numFmtId="172" xfId="0" applyNumberFormat="1" applyFont="1" applyFill="1" applyBorder="1" applyAlignment="1">
      <alignment horizontal="center" shrinkToFit="0" vertical="bottom" wrapText="0"/>
    </xf>
    <xf fontId="25" fillId="20" borderId="12" numFmtId="172" xfId="0" applyNumberFormat="1" applyFont="1" applyFill="1" applyBorder="1" applyAlignment="1">
      <alignment horizontal="center" shrinkToFit="0" vertical="bottom" wrapText="0"/>
    </xf>
    <xf fontId="30" fillId="19" borderId="10" numFmtId="172" xfId="0" applyNumberFormat="1" applyFont="1" applyFill="1" applyBorder="1" applyAlignment="1">
      <alignment horizontal="center" shrinkToFit="0" vertical="bottom" wrapText="0"/>
    </xf>
    <xf fontId="31" fillId="19" borderId="10" numFmtId="0" xfId="0" applyNumberFormat="0" applyFont="1" applyFill="1" applyBorder="1" applyAlignment="1">
      <alignment horizontal="general" shrinkToFit="0" vertical="top" wrapText="1"/>
    </xf>
    <xf fontId="24" fillId="19" borderId="11" numFmtId="0" xfId="0" applyNumberFormat="0" applyFont="1" applyFill="1" applyBorder="1" applyAlignment="1">
      <alignment horizontal="general" shrinkToFit="0" vertical="top" wrapText="1"/>
    </xf>
    <xf fontId="31" fillId="19" borderId="10" numFmtId="172" xfId="0" applyNumberFormat="1" applyFont="1" applyFill="1" applyBorder="1" applyAlignment="1">
      <alignment horizontal="center" shrinkToFit="0" vertical="bottom" wrapText="0"/>
    </xf>
    <xf fontId="31" fillId="18" borderId="10" numFmtId="172" xfId="0" applyNumberFormat="1" applyFont="1" applyFill="1" applyBorder="1" applyAlignment="1">
      <alignment horizontal="center" shrinkToFit="0" vertical="bottom" wrapText="0"/>
    </xf>
    <xf fontId="24" fillId="19" borderId="11" numFmtId="172" xfId="0" applyNumberFormat="1" applyFont="1" applyFill="1" applyBorder="1" applyAlignment="1">
      <alignment horizontal="center" shrinkToFit="0" vertical="bottom" wrapText="0"/>
    </xf>
    <xf fontId="6" fillId="19" borderId="0" numFmtId="172" xfId="0" applyNumberFormat="1" applyFont="1" applyFill="1" applyBorder="1" applyAlignment="1">
      <alignment horizontal="center" shrinkToFit="0" vertical="bottom" wrapText="0"/>
    </xf>
    <xf fontId="1" fillId="19" borderId="0" numFmtId="0" xfId="0" applyNumberFormat="0" applyFont="0" applyFill="1" applyBorder="0" applyAlignment="1">
      <alignment horizontal="center" shrinkToFit="0" vertical="bottom" wrapText="0"/>
    </xf>
    <xf fontId="1" fillId="19" borderId="0" numFmtId="0" xfId="0" applyNumberFormat="0" applyFont="0" applyFill="1" applyBorder="0" applyAlignment="1">
      <alignment horizontal="general" shrinkToFit="0" vertical="bottom" wrapText="0"/>
    </xf>
    <xf fontId="24" fillId="19" borderId="17" numFmtId="0" xfId="0" applyNumberFormat="0" applyFont="1" applyFill="1" applyBorder="1" applyAlignment="1">
      <alignment horizontal="general" shrinkToFit="0" vertical="top" wrapText="1"/>
    </xf>
    <xf fontId="1" fillId="0" borderId="17" numFmtId="0" xfId="0" applyNumberFormat="0" applyFont="0" applyFill="0" applyBorder="1" applyAlignment="1">
      <alignment horizontal="center" shrinkToFit="0" vertical="bottom" wrapText="0"/>
    </xf>
    <xf fontId="24" fillId="0" borderId="10" numFmtId="0" xfId="0" applyNumberFormat="0" applyFont="1" applyFill="0" applyBorder="1" applyAlignment="0">
      <alignment horizontal="general" shrinkToFit="0" vertical="bottom" wrapText="0"/>
    </xf>
    <xf fontId="24" fillId="0" borderId="10" numFmtId="0" xfId="0" applyNumberFormat="0" applyFont="1" applyFill="1" applyBorder="1" applyAlignment="0">
      <alignment horizontal="general" shrinkToFit="0" vertical="bottom" wrapText="0"/>
    </xf>
    <xf fontId="24" fillId="19" borderId="10" numFmtId="0" xfId="0" applyNumberFormat="0" applyFont="1" applyFill="1" applyBorder="1" applyAlignment="0">
      <alignment horizontal="general" shrinkToFit="0" vertical="bottom" wrapText="0"/>
    </xf>
    <xf fontId="24" fillId="19" borderId="12" numFmtId="0" xfId="0" applyNumberFormat="0" applyFont="1" applyFill="1" applyBorder="1" applyAlignment="0">
      <alignment horizontal="general" shrinkToFit="0" vertical="bottom" wrapText="0"/>
    </xf>
    <xf fontId="24" fillId="19" borderId="18" numFmtId="0" xfId="0" applyNumberFormat="0" applyFont="1" applyFill="1" applyBorder="1" applyAlignment="0">
      <alignment horizontal="general" shrinkToFit="0" vertical="bottom" wrapText="0"/>
    </xf>
    <xf fontId="27" fillId="19" borderId="12" numFmtId="0" xfId="0" applyNumberFormat="0" applyFont="1" applyFill="1" applyBorder="1" applyAlignment="0">
      <alignment horizontal="general" shrinkToFit="0" vertical="bottom" wrapText="0"/>
    </xf>
    <xf fontId="27" fillId="19" borderId="18" numFmtId="0" xfId="0" applyNumberFormat="0" applyFont="1" applyFill="1" applyBorder="1" applyAlignment="0">
      <alignment horizontal="general" shrinkToFit="0" vertical="bottom" wrapText="0"/>
    </xf>
    <xf fontId="27" fillId="19" borderId="10" numFmtId="0" xfId="0" applyNumberFormat="0" applyFont="1" applyFill="1" applyBorder="1" applyAlignment="0">
      <alignment horizontal="general" shrinkToFit="0" vertical="bottom" wrapText="0"/>
    </xf>
    <xf fontId="24" fillId="19" borderId="12" numFmtId="172" xfId="0" applyNumberFormat="1" applyFont="1" applyFill="1" applyBorder="1" applyAlignment="1">
      <alignment horizontal="center" shrinkToFit="0" vertical="bottom" wrapText="0"/>
    </xf>
    <xf fontId="24" fillId="19" borderId="18" numFmtId="172" xfId="0" applyNumberFormat="1" applyFont="1" applyFill="1" applyBorder="1" applyAlignment="1">
      <alignment horizontal="center" shrinkToFit="0" vertical="bottom" wrapText="0"/>
    </xf>
    <xf fontId="24" fillId="19" borderId="12" numFmtId="20" xfId="0" applyNumberFormat="1" applyFont="1" applyFill="1" applyBorder="1" applyAlignment="1">
      <alignment horizontal="center" shrinkToFit="0" vertical="bottom" wrapText="0"/>
    </xf>
    <xf fontId="24" fillId="18" borderId="12" numFmtId="172" xfId="0" applyNumberFormat="1" applyFont="1" applyFill="1" applyBorder="1" applyAlignment="1">
      <alignment horizontal="center" shrinkToFit="0" vertical="bottom" wrapText="0"/>
    </xf>
    <xf fontId="22" fillId="0" borderId="18" numFmtId="0" xfId="0" applyNumberFormat="0" applyFont="1" applyFill="0" applyBorder="1" applyAlignment="1">
      <alignment horizontal="center" shrinkToFit="0" vertical="bottom" wrapText="0"/>
    </xf>
    <xf fontId="32" fillId="19" borderId="10" numFmtId="0" xfId="0" applyNumberFormat="0" applyFont="1" applyFill="1" applyBorder="1" applyAlignment="1">
      <alignment horizontal="general" shrinkToFit="0" vertical="top" wrapText="1"/>
    </xf>
    <xf fontId="24" fillId="19" borderId="10" numFmtId="49" xfId="0" applyNumberFormat="1" applyFont="1" applyFill="1" applyBorder="1" applyAlignment="1">
      <alignment horizontal="center" shrinkToFit="0" vertical="bottom" wrapText="0"/>
    </xf>
  </cellXfs>
  <cellStyles count="47">
    <cellStyle name="20% - Акцент1" xfId="15" builtinId="30"/>
    <cellStyle name="20% - Акцент2" xfId="16" builtinId="34"/>
    <cellStyle name="20% - Акцент3" xfId="17" builtinId="38"/>
    <cellStyle name="20% - Акцент4" xfId="18" builtinId="42"/>
    <cellStyle name="20% - Акцент5" xfId="19" builtinId="46"/>
    <cellStyle name="20% - Акцент6" xfId="20" builtinId="50"/>
    <cellStyle name="40% - Акцент1" xfId="21" builtinId="31"/>
    <cellStyle name="40% - Акцент2" xfId="22" builtinId="35"/>
    <cellStyle name="40% - Акцент3" xfId="23" builtinId="39"/>
    <cellStyle name="40% - Акцент4" xfId="24" builtinId="43"/>
    <cellStyle name="40% - Акцент5" xfId="25" builtinId="47"/>
    <cellStyle name="40% - Акцент6" xfId="26" builtinId="51"/>
    <cellStyle name="60% - Акцент1" xfId="27" builtinId="32"/>
    <cellStyle name="60% - Акцент2" xfId="28" builtinId="36"/>
    <cellStyle name="60% - Акцент3" xfId="29" builtinId="40"/>
    <cellStyle name="60% - Акцент4" xfId="30" builtinId="44"/>
    <cellStyle name="60% - Акцент5" xfId="31" builtinId="48"/>
    <cellStyle name="60% -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</cellStyles>
  <dxfs count="1">
    <dxf>
      <fill>
        <patternFill>
          <fgColor theme="0" tint="-0.0499893"/>
          <bgColor theme="0" tint="-0.0499893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0"/>
    </tableStyle>
  </tableStyles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view="pageBreakPreview" workbookViewId="0">
      <selection sqref="A1:K23"/>
    </sheetView>
  </sheetViews>
  <sheetFormatPr baseColWidth="8" customHeight="1" defaultRowHeight="15"/>
  <cols>
    <col bestFit="1" customWidth="1" min="1" max="1" width="39.855499999999999"/>
    <col customWidth="1" hidden="1" min="2" max="2" style="5" width="21.140599999999999"/>
    <col customWidth="1" min="3" max="3" style="5" width="6.7109399999999999"/>
    <col customWidth="1" min="4" max="4" style="21" width="6.7109399999999999"/>
    <col customWidth="1" min="5" max="5" width="6.7109399999999999"/>
    <col customWidth="1" min="6" max="6" width="7.2851600000000003"/>
    <col customWidth="1" min="7" max="7" width="3.2851599999999999"/>
    <col bestFit="1" customWidth="1" min="8" max="8" width="39.855499999999999"/>
    <col customWidth="1" hidden="1" min="9" max="9" style="5" width="16.710899999999999"/>
    <col customWidth="1" min="10" max="10" width="23.5703"/>
    <col customWidth="1" min="11" max="11" width="23.710899999999999"/>
  </cols>
  <sheetData>
    <row r="1" ht="23.25">
      <c r="A1" s="53" t="s">
        <v>37</v>
      </c>
      <c r="B1" s="53"/>
      <c r="C1" s="53"/>
      <c r="D1" s="53"/>
      <c r="E1" s="53"/>
      <c r="F1" s="53"/>
      <c r="G1" s="11"/>
      <c r="H1" s="53" t="s">
        <v>28</v>
      </c>
      <c r="I1" s="53"/>
      <c r="J1" s="53"/>
      <c r="K1" s="53"/>
    </row>
    <row r="2" ht="31.5" customHeight="1">
      <c r="A2" s="6" t="s">
        <v>0</v>
      </c>
      <c r="B2" s="10"/>
      <c r="C2" s="52" t="s">
        <v>2</v>
      </c>
      <c r="D2" s="52"/>
      <c r="E2" s="52"/>
      <c r="F2" s="52"/>
      <c r="G2" s="12"/>
      <c r="H2" s="6" t="s">
        <v>0</v>
      </c>
      <c r="I2" s="10"/>
      <c r="J2" s="51"/>
      <c r="K2" s="51"/>
    </row>
    <row r="3" ht="18.75">
      <c r="A3" s="36" t="s">
        <v>14</v>
      </c>
      <c r="B3" s="9"/>
      <c r="C3" s="39">
        <v>3.9583e-002</v>
      </c>
      <c r="D3" s="65">
        <v>5.2082999999999997e-002</v>
      </c>
      <c r="E3" s="38">
        <v>0.114583</v>
      </c>
      <c r="F3" s="38">
        <v>0.122917</v>
      </c>
      <c r="G3" s="15"/>
      <c r="H3" s="49" t="s">
        <v>23</v>
      </c>
      <c r="I3" s="3"/>
      <c r="J3" s="84">
        <v>6.5972000000000003e-002</v>
      </c>
      <c r="K3" s="44"/>
    </row>
    <row r="4" ht="18.75">
      <c r="A4" s="36" t="s">
        <v>15</v>
      </c>
      <c r="B4" s="9">
        <v>3</v>
      </c>
      <c r="C4" s="39">
        <f>C3+TIME(0,0,0)</f>
        <v>3.9583333333333331e-002</v>
      </c>
      <c r="D4" s="65">
        <f>D3+TIME(0,0,0)</f>
        <v>5.2083333333333336e-002</v>
      </c>
      <c r="E4" s="38">
        <f>E3+TIME(0,0,0)</f>
        <v>0.11458333333333333</v>
      </c>
      <c r="F4" s="38">
        <f>F3+TIME(0,0,0)</f>
        <v>0.12291666666666667</v>
      </c>
      <c r="G4" s="13"/>
      <c r="H4" s="46" t="s">
        <v>22</v>
      </c>
      <c r="I4" s="9">
        <v>1</v>
      </c>
      <c r="J4" s="84">
        <f>J3+TIME(0,2,0)</f>
        <v>6.7361111111111108e-002</v>
      </c>
      <c r="K4" s="44"/>
    </row>
    <row r="5" ht="18.75">
      <c r="A5" s="36" t="s">
        <v>13</v>
      </c>
      <c r="B5" s="9">
        <v>2</v>
      </c>
      <c r="C5" s="39">
        <f t="shared" ref="C5:F7" si="0">C4+TIME(0,2,0)</f>
        <v>4.0972222222222222e-002</v>
      </c>
      <c r="D5" s="65">
        <f t="shared" si="0"/>
        <v>5.3472222222222227e-002</v>
      </c>
      <c r="E5" s="38">
        <f t="shared" si="0"/>
        <v>0.11597222222222221</v>
      </c>
      <c r="F5" s="38">
        <f t="shared" si="0"/>
        <v>0.12430555555555556</v>
      </c>
      <c r="G5" s="13"/>
      <c r="H5" s="47" t="s">
        <v>24</v>
      </c>
      <c r="I5" s="9">
        <v>1</v>
      </c>
      <c r="J5" s="84">
        <f>J4+TIME(0,2,0)</f>
        <v>6.8749999999999992e-002</v>
      </c>
      <c r="K5" s="44"/>
    </row>
    <row r="6" ht="18.75">
      <c r="A6" s="36" t="s">
        <v>29</v>
      </c>
      <c r="B6" s="9">
        <v>2</v>
      </c>
      <c r="C6" s="39">
        <f t="shared" si="0"/>
        <v>4.2361111111111113e-002</v>
      </c>
      <c r="D6" s="65">
        <f t="shared" si="0"/>
        <v>5.4861111111111117e-002</v>
      </c>
      <c r="E6" s="38">
        <f t="shared" si="0"/>
        <v>0.1173611111111111</v>
      </c>
      <c r="F6" s="38">
        <f t="shared" si="0"/>
        <v>0.12569444444444444</v>
      </c>
      <c r="G6" s="13"/>
      <c r="H6" s="36" t="s">
        <v>34</v>
      </c>
      <c r="I6" s="9">
        <v>1</v>
      </c>
      <c r="J6" s="45" t="s">
        <v>36</v>
      </c>
      <c r="K6" s="45"/>
    </row>
    <row r="7" ht="18.75">
      <c r="A7" s="37" t="s">
        <v>18</v>
      </c>
      <c r="B7" s="9">
        <v>2</v>
      </c>
      <c r="C7" s="39">
        <f t="shared" si="0"/>
        <v>4.3750000000000004e-002</v>
      </c>
      <c r="D7" s="65">
        <f t="shared" si="0"/>
        <v>5.6250000000000008e-002</v>
      </c>
      <c r="E7" s="38">
        <f t="shared" si="0"/>
        <v>0.11874999999999998</v>
      </c>
      <c r="F7" s="38">
        <f t="shared" si="0"/>
        <v>0.12708333333333333</v>
      </c>
      <c r="G7" s="13"/>
      <c r="H7" s="48" t="s">
        <v>25</v>
      </c>
      <c r="I7" s="9">
        <v>1</v>
      </c>
      <c r="J7" s="44">
        <v>0.104167</v>
      </c>
      <c r="K7" s="44">
        <v>9.5833000000000002e-002</v>
      </c>
    </row>
    <row r="8" ht="18.75">
      <c r="A8" s="36" t="s">
        <v>30</v>
      </c>
      <c r="B8" s="9">
        <v>2</v>
      </c>
      <c r="C8" s="39">
        <f>C7+TIME(0,3,0)</f>
        <v>4.5833333333333337e-002</v>
      </c>
      <c r="D8" s="65">
        <f>D7+TIME(0,3,0)</f>
        <v>5.8333333333333341e-002</v>
      </c>
      <c r="E8" s="38">
        <f>E7+TIME(0,3,0)</f>
        <v>0.12083333333333332</v>
      </c>
      <c r="F8" s="38">
        <f>F7+TIME(0,3,0)</f>
        <v>0.12916666666666665</v>
      </c>
      <c r="G8" s="13"/>
      <c r="H8" s="36" t="s">
        <v>26</v>
      </c>
      <c r="I8" s="9">
        <v>2</v>
      </c>
      <c r="J8" s="39">
        <f>J7+TIME(0,2,0)</f>
        <v>0.10555555555555556</v>
      </c>
      <c r="K8" s="39">
        <f>K7+TIME(0,1,0)</f>
        <v>9.6527777777777768e-002</v>
      </c>
    </row>
    <row r="9" ht="18.75">
      <c r="A9" s="36" t="s">
        <v>31</v>
      </c>
      <c r="B9" s="9">
        <v>1</v>
      </c>
      <c r="C9" s="43">
        <f>C8+TIME(0,4,0)</f>
        <v>4.8611111111111112e-002</v>
      </c>
      <c r="D9" s="66">
        <f>D8+TIME(0,4,0)</f>
        <v>6.1111111111111116e-002</v>
      </c>
      <c r="E9" s="42">
        <f>E8+TIME(0,4,0)</f>
        <v>0.1236111111111111</v>
      </c>
      <c r="F9" s="42">
        <f>F8+TIME(0,4,0)</f>
        <v>0.13194444444444442</v>
      </c>
      <c r="G9" s="13"/>
      <c r="H9" s="36" t="s">
        <v>27</v>
      </c>
      <c r="I9" s="9">
        <v>1</v>
      </c>
      <c r="J9" s="39">
        <f>J8+TIME(0,2,0)</f>
        <v>0.10694444444444444</v>
      </c>
      <c r="K9" s="39">
        <f>K8+TIME(0,2,0)</f>
        <v>9.7916666666666652e-002</v>
      </c>
    </row>
    <row r="10" ht="18.75">
      <c r="A10" s="36" t="s">
        <v>9</v>
      </c>
      <c r="B10" s="9">
        <v>1</v>
      </c>
      <c r="C10" s="43">
        <f>C9+TIME(0,3,0)</f>
        <v>5.0694444444444445e-002</v>
      </c>
      <c r="D10" s="66">
        <f>D9+TIME(0,3,0)</f>
        <v>6.3194444444444456e-002</v>
      </c>
      <c r="E10" s="42">
        <f>E9+TIME(0,2,0)</f>
        <v>0.12499999999999999</v>
      </c>
      <c r="F10" s="42">
        <f>F9+TIME(0,2,0)</f>
        <v>0.1333333333333333</v>
      </c>
      <c r="G10" s="13"/>
      <c r="H10" s="36" t="s">
        <v>33</v>
      </c>
      <c r="I10" s="9">
        <v>2</v>
      </c>
      <c r="J10" s="39">
        <f>J9+TIME(0,2,0)</f>
        <v>0.10833333333333332</v>
      </c>
      <c r="K10" s="39">
        <f>K9+TIME(0,3,0)</f>
        <v>9.9999999999999992e-002</v>
      </c>
    </row>
    <row r="11" ht="18.75">
      <c r="A11" s="36" t="s">
        <v>32</v>
      </c>
      <c r="B11" s="9">
        <v>1</v>
      </c>
      <c r="C11" s="43">
        <f t="shared" ref="C11:D15" si="1">C10+TIME(0,2,0)</f>
        <v>5.2083333333333336e-002</v>
      </c>
      <c r="D11" s="66">
        <f t="shared" si="1"/>
        <v>6.458333333333334e-002</v>
      </c>
      <c r="E11" s="8"/>
      <c r="F11" s="30"/>
      <c r="G11" s="13"/>
      <c r="H11" s="36" t="s">
        <v>32</v>
      </c>
      <c r="I11" s="9">
        <v>1</v>
      </c>
      <c r="J11" s="39">
        <f>J10+TIME(0,2,0)</f>
        <v>0.10972222222222221</v>
      </c>
      <c r="K11" s="39">
        <f>K10+TIME(0,2,0)</f>
        <v>0.10138888888888888</v>
      </c>
    </row>
    <row r="12" ht="18.75">
      <c r="A12" s="36" t="s">
        <v>33</v>
      </c>
      <c r="B12" s="9">
        <v>2</v>
      </c>
      <c r="C12" s="43">
        <f t="shared" si="1"/>
        <v>5.3472222222222227e-002</v>
      </c>
      <c r="D12" s="66">
        <f t="shared" si="1"/>
        <v>6.5972222222222224e-002</v>
      </c>
      <c r="E12" s="8"/>
      <c r="F12" s="30"/>
      <c r="G12" s="13"/>
      <c r="H12" s="36" t="s">
        <v>9</v>
      </c>
      <c r="I12" s="9">
        <v>1</v>
      </c>
      <c r="J12" s="39">
        <f>J11+TIME(0,2,0)</f>
        <v>0.11111111111111109</v>
      </c>
      <c r="K12" s="39">
        <f>K11+TIME(0,2,0)</f>
        <v>0.10277777777777776</v>
      </c>
    </row>
    <row r="13" ht="18.75">
      <c r="A13" s="36" t="s">
        <v>19</v>
      </c>
      <c r="B13" s="9">
        <v>1</v>
      </c>
      <c r="C13" s="43">
        <f t="shared" si="1"/>
        <v>5.4861111111111117e-002</v>
      </c>
      <c r="D13" s="66">
        <f t="shared" si="1"/>
        <v>6.7361111111111108e-002</v>
      </c>
      <c r="E13" s="8"/>
      <c r="F13" s="30"/>
      <c r="G13" s="13"/>
      <c r="H13" s="36" t="s">
        <v>31</v>
      </c>
      <c r="I13" s="9">
        <v>1</v>
      </c>
      <c r="J13" s="39">
        <f t="shared" ref="J13:K15" si="2">J12+TIME(0,3,0)</f>
        <v>0.11319444444444443</v>
      </c>
      <c r="K13" s="39">
        <f t="shared" si="2"/>
        <v>0.1048611111111111</v>
      </c>
    </row>
    <row r="14" ht="18.75">
      <c r="A14" s="36" t="s">
        <v>20</v>
      </c>
      <c r="B14" s="9">
        <v>2</v>
      </c>
      <c r="C14" s="43">
        <f t="shared" si="1"/>
        <v>5.6250000000000008e-002</v>
      </c>
      <c r="D14" s="66">
        <f t="shared" si="1"/>
        <v>6.8749999999999992e-002</v>
      </c>
      <c r="E14" s="8"/>
      <c r="F14" s="30"/>
      <c r="G14" s="13"/>
      <c r="H14" s="37" t="s">
        <v>30</v>
      </c>
      <c r="I14" s="9">
        <v>1</v>
      </c>
      <c r="J14" s="39">
        <f t="shared" si="2"/>
        <v>0.11527777777777777</v>
      </c>
      <c r="K14" s="39">
        <f t="shared" si="2"/>
        <v>0.10694444444444444</v>
      </c>
    </row>
    <row r="15" ht="18.75">
      <c r="A15" s="36" t="s">
        <v>1</v>
      </c>
      <c r="B15" s="9">
        <v>2</v>
      </c>
      <c r="C15" s="43">
        <f>C14+TIME(0,1,0)</f>
        <v>5.694444444444445e-002</v>
      </c>
      <c r="D15" s="66">
        <f>D14+TIME(0,1,0)</f>
        <v>6.9444444444444434e-002</v>
      </c>
      <c r="E15" s="8"/>
      <c r="F15" s="30"/>
      <c r="G15" s="13"/>
      <c r="H15" s="37" t="s">
        <v>18</v>
      </c>
      <c r="I15" s="9">
        <v>2</v>
      </c>
      <c r="J15" s="39">
        <f t="shared" si="2"/>
        <v>0.11736111111111111</v>
      </c>
      <c r="K15" s="39">
        <f t="shared" si="2"/>
        <v>0.10902777777777778</v>
      </c>
    </row>
    <row r="16" ht="18.75">
      <c r="A16" s="36" t="s">
        <v>34</v>
      </c>
      <c r="B16" s="9">
        <v>2</v>
      </c>
      <c r="C16" s="39">
        <f>C15+TIME(0,3,0)</f>
        <v>5.9027777777777783e-002</v>
      </c>
      <c r="D16" s="39"/>
      <c r="E16" s="8"/>
      <c r="F16" s="8"/>
      <c r="G16" s="13"/>
      <c r="H16" s="37" t="s">
        <v>17</v>
      </c>
      <c r="I16" s="9">
        <v>1</v>
      </c>
      <c r="J16" s="39">
        <f>J15+TIME(0,2,0)</f>
        <v>0.11874999999999999</v>
      </c>
      <c r="K16" s="39">
        <f>K15+TIME(0,2,0)</f>
        <v>0.11041666666666666</v>
      </c>
    </row>
    <row r="17" ht="18.75">
      <c r="A17" s="36" t="s">
        <v>4</v>
      </c>
      <c r="B17" s="9">
        <v>1</v>
      </c>
      <c r="C17" s="39">
        <f>C16+TIME(0,2,0)</f>
        <v>6.0416666666666674e-002</v>
      </c>
      <c r="D17" s="39"/>
      <c r="E17" s="8"/>
      <c r="F17" s="8"/>
      <c r="G17" s="13"/>
      <c r="H17" s="37" t="s">
        <v>16</v>
      </c>
      <c r="I17" s="9">
        <v>2</v>
      </c>
      <c r="J17" s="39">
        <f>J16+TIME(0,2,0)</f>
        <v>0.12013888888888888</v>
      </c>
      <c r="K17" s="39">
        <f>K16+TIME(0,2,0)</f>
        <v>0.11180555555555555</v>
      </c>
    </row>
    <row r="18" ht="18.75">
      <c r="A18" s="36" t="s">
        <v>35</v>
      </c>
      <c r="B18" s="9"/>
      <c r="C18" s="39">
        <f>C17+TIME(0,3,0)</f>
        <v>6.2500000000000014e-002</v>
      </c>
      <c r="D18" s="39"/>
      <c r="E18" s="8"/>
      <c r="F18" s="8"/>
      <c r="G18" s="13"/>
      <c r="H18" s="37" t="s">
        <v>15</v>
      </c>
      <c r="I18" s="9"/>
      <c r="J18" s="39">
        <f>J17+TIME(0,1,0)</f>
        <v>0.12083333333333332</v>
      </c>
      <c r="K18" s="39">
        <f>K17+TIME(0,1,0)</f>
        <v>0.11249999999999999</v>
      </c>
    </row>
    <row r="19" ht="18.75">
      <c r="A19" s="36" t="s">
        <v>22</v>
      </c>
      <c r="B19" s="9"/>
      <c r="C19" s="39">
        <f>C18+TIME(0,2,0)</f>
        <v>6.3888888888888898e-002</v>
      </c>
      <c r="D19" s="39"/>
      <c r="E19" s="8"/>
      <c r="F19" s="8"/>
      <c r="G19" s="13"/>
      <c r="I19" s="9">
        <v>2</v>
      </c>
    </row>
    <row r="20" ht="18.75">
      <c r="A20" s="36" t="s">
        <v>23</v>
      </c>
      <c r="B20" s="9">
        <v>1</v>
      </c>
      <c r="C20" s="39">
        <f>C19+TIME(0,3,0)</f>
        <v>6.5972222222222238e-002</v>
      </c>
      <c r="D20" s="39"/>
      <c r="E20" s="8"/>
      <c r="F20" s="8"/>
      <c r="G20" s="13"/>
    </row>
    <row r="22" ht="15">
      <c r="C22" s="67">
        <v>5.2082999999999997e-002</v>
      </c>
      <c r="D22" s="22" t="s">
        <v>12</v>
      </c>
      <c r="E22" s="35" t="s">
        <v>38</v>
      </c>
    </row>
    <row r="23" ht="15">
      <c r="C23" s="17">
        <v>0.114583</v>
      </c>
      <c r="D23" s="22" t="s">
        <v>12</v>
      </c>
      <c r="E23" s="19" t="s">
        <v>94</v>
      </c>
    </row>
  </sheetData>
  <mergeCells count="4">
    <mergeCell ref="J2:K2"/>
    <mergeCell ref="C2:F2"/>
    <mergeCell ref="H1:K1"/>
    <mergeCell ref="A1:F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80" verticalDpi="600"/>
  <headerFooter differentFirst="0" differentOddEven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opLeftCell="A7" view="pageBreakPreview" workbookViewId="0">
      <selection activeCell="D28" sqref="D28"/>
    </sheetView>
  </sheetViews>
  <sheetFormatPr baseColWidth="8" customHeight="1" defaultRowHeight="15"/>
  <cols>
    <col customWidth="1" min="1" max="1" width="40.570300000000003"/>
    <col customWidth="1" hidden="1" min="2" max="2" style="5" width="4.2851600000000003"/>
    <col customWidth="1" min="3" max="3" style="5" width="8.1406200000000002"/>
    <col customWidth="1" min="4" max="4" width="6.7109399999999999"/>
    <col customWidth="1" hidden="1" min="5" max="5" width="6.7109399999999999"/>
    <col customWidth="1" min="6" max="6" width="6.7109399999999999"/>
    <col customWidth="1" min="7" max="7" style="11" width="5.7109399999999999"/>
    <col customWidth="1" min="8" max="8" width="42.425800000000002"/>
    <col customWidth="1" hidden="1" min="9" max="9" style="5" width="16.710899999999999"/>
    <col customWidth="1" min="10" max="10" style="5" width="8"/>
    <col customWidth="1" min="11" max="11" width="8.7109400000000008"/>
  </cols>
  <sheetData>
    <row r="1" ht="23.25">
      <c r="A1" s="56" t="s">
        <v>60</v>
      </c>
      <c r="B1" s="56"/>
      <c r="C1" s="56"/>
      <c r="D1" s="56"/>
      <c r="E1" s="56"/>
      <c r="F1" s="56"/>
      <c r="H1" s="54" t="s">
        <v>61</v>
      </c>
      <c r="I1" s="55"/>
      <c r="J1" s="55"/>
      <c r="K1" s="55"/>
    </row>
    <row r="2" ht="31.5" customHeight="1">
      <c r="A2" s="6" t="s">
        <v>0</v>
      </c>
      <c r="B2" s="7"/>
      <c r="C2" s="52" t="s">
        <v>2</v>
      </c>
      <c r="D2" s="52"/>
      <c r="E2" s="52"/>
      <c r="F2" s="52"/>
      <c r="G2" s="20"/>
      <c r="H2" s="6" t="s">
        <v>0</v>
      </c>
      <c r="I2" s="7"/>
      <c r="J2" s="50" t="s">
        <v>2</v>
      </c>
      <c r="K2" s="51"/>
    </row>
    <row r="3" ht="15.75">
      <c r="A3" s="36" t="s">
        <v>59</v>
      </c>
      <c r="B3" s="3"/>
      <c r="C3" s="72">
        <v>4.8611000000000001e-002</v>
      </c>
      <c r="D3" s="72">
        <v>0.125694</v>
      </c>
      <c r="E3" s="14"/>
      <c r="F3" s="29"/>
      <c r="G3" s="15"/>
      <c r="H3" s="36" t="s">
        <v>73</v>
      </c>
      <c r="I3" s="3"/>
      <c r="J3" s="72">
        <v>2.0833000000000001e-002</v>
      </c>
      <c r="K3" s="72">
        <v>9.7222000000000003e-002</v>
      </c>
    </row>
    <row r="4" ht="15.75">
      <c r="A4" s="36" t="s">
        <v>43</v>
      </c>
      <c r="B4" s="9">
        <v>1</v>
      </c>
      <c r="C4" s="72">
        <f>C3+TIME(0,2,0)</f>
        <v>5.0000000000000003e-002</v>
      </c>
      <c r="D4" s="72">
        <f>D3+TIME(0,2,0)</f>
        <v>0.12708333333333333</v>
      </c>
      <c r="E4" s="8"/>
      <c r="F4" s="30"/>
      <c r="G4" s="13"/>
      <c r="H4" s="36" t="s">
        <v>5</v>
      </c>
      <c r="I4" s="9">
        <v>1</v>
      </c>
      <c r="J4" s="72">
        <f>J3+TIME(0,3,0)</f>
        <v>2.2916666666666665e-002</v>
      </c>
      <c r="K4" s="72">
        <f>K3+TIME(0,3,0)</f>
        <v>9.9305555555555564e-002</v>
      </c>
    </row>
    <row r="5" ht="15.75">
      <c r="A5" s="36" t="s">
        <v>44</v>
      </c>
      <c r="B5" s="9">
        <v>1</v>
      </c>
      <c r="C5" s="72">
        <f>C4+TIME(0,2,0)</f>
        <v>5.1388888888888894e-002</v>
      </c>
      <c r="D5" s="72">
        <f>D4+TIME(0,2,0)</f>
        <v>0.12847222222222221</v>
      </c>
      <c r="E5" s="8"/>
      <c r="F5" s="30"/>
      <c r="G5" s="13"/>
      <c r="H5" s="36" t="s">
        <v>74</v>
      </c>
      <c r="I5" s="9">
        <v>1</v>
      </c>
      <c r="J5" s="72">
        <f>J4+TIME(0,2,0)</f>
        <v>2.4305555555555552e-002</v>
      </c>
      <c r="K5" s="72">
        <f>K4+TIME(0,2,0)</f>
        <v>0.10069444444444445</v>
      </c>
    </row>
    <row r="6" ht="15.75">
      <c r="A6" s="36" t="s">
        <v>45</v>
      </c>
      <c r="B6" s="9">
        <v>1</v>
      </c>
      <c r="C6" s="72">
        <f>C5+TIME(0,2,0)</f>
        <v>5.2777777777777785e-002</v>
      </c>
      <c r="D6" s="72">
        <f>D5+TIME(0,2,0)</f>
        <v>0.12986111111111109</v>
      </c>
      <c r="E6" s="8"/>
      <c r="F6" s="30"/>
      <c r="G6" s="13"/>
      <c r="H6" s="68" t="s">
        <v>75</v>
      </c>
      <c r="I6" s="9">
        <v>1</v>
      </c>
      <c r="J6" s="72">
        <f>J5+TIME(0,2,0)</f>
        <v>2.569444444444444e-002</v>
      </c>
      <c r="K6" s="72">
        <f>K5+TIME(0,2,0)</f>
        <v>0.10208333333333333</v>
      </c>
    </row>
    <row r="7" ht="15.75">
      <c r="A7" s="36" t="s">
        <v>46</v>
      </c>
      <c r="B7" s="9">
        <v>3</v>
      </c>
      <c r="C7" s="72">
        <f>C6+TIME(0,1,0)</f>
        <v>5.3472222222222227e-002</v>
      </c>
      <c r="D7" s="72">
        <f>D6+TIME(0,1,0)</f>
        <v>0.13055555555555554</v>
      </c>
      <c r="E7" s="8"/>
      <c r="F7" s="30"/>
      <c r="G7" s="13"/>
      <c r="H7" s="69" t="s">
        <v>3</v>
      </c>
      <c r="I7" s="9">
        <v>1</v>
      </c>
      <c r="J7" s="72">
        <f>J6+TIME(0,2,0)</f>
        <v>2.7083333333333327e-002</v>
      </c>
      <c r="K7" s="72">
        <f>K6+TIME(0,2,0)</f>
        <v>0.10347222222222222</v>
      </c>
    </row>
    <row r="8" ht="15.75">
      <c r="A8" s="36" t="s">
        <v>39</v>
      </c>
      <c r="B8" s="9">
        <v>2</v>
      </c>
      <c r="C8" s="72">
        <f>C7+TIME(0,2,0)</f>
        <v>5.4861111111111117e-002</v>
      </c>
      <c r="D8" s="72">
        <f>D7+TIME(0,2,0)</f>
        <v>0.13194444444444442</v>
      </c>
      <c r="E8" s="8"/>
      <c r="F8" s="30"/>
      <c r="G8" s="13"/>
      <c r="H8" s="68" t="s">
        <v>23</v>
      </c>
      <c r="I8" s="9">
        <v>2</v>
      </c>
      <c r="J8" s="72">
        <f>J7+TIME(0,2,0)</f>
        <v>2.8472222222222215e-002</v>
      </c>
      <c r="K8" s="72">
        <f>K7+TIME(0,2,0)</f>
        <v>0.1048611111111111</v>
      </c>
    </row>
    <row r="9" ht="15.75">
      <c r="A9" s="36" t="s">
        <v>40</v>
      </c>
      <c r="B9" s="9">
        <v>2</v>
      </c>
      <c r="C9" s="72">
        <f>C8+TIME(0,1,0)</f>
        <v>5.5555555555555559e-002</v>
      </c>
      <c r="D9" s="72">
        <f>D8+TIME(0,1,0)</f>
        <v>0.13263888888888886</v>
      </c>
      <c r="E9" s="8"/>
      <c r="F9" s="30"/>
      <c r="G9" s="13"/>
      <c r="H9" s="68" t="s">
        <v>42</v>
      </c>
      <c r="I9" s="9">
        <v>1</v>
      </c>
      <c r="J9" s="72">
        <f>J8+TIME(0,2,0)</f>
        <v>2.9861111111111102e-002</v>
      </c>
      <c r="K9" s="72">
        <f>K8+TIME(0,2,0)</f>
        <v>0.10624999999999998</v>
      </c>
    </row>
    <row r="10" ht="15.75">
      <c r="A10" s="36" t="s">
        <v>56</v>
      </c>
      <c r="B10" s="9">
        <v>1</v>
      </c>
      <c r="C10" s="72">
        <f>C9+TIME(0,1,0)</f>
        <v>5.6250000000000001e-002</v>
      </c>
      <c r="D10" s="72">
        <f>D9+TIME(0,1,0)</f>
        <v>0.1333333333333333</v>
      </c>
      <c r="E10" s="8"/>
      <c r="F10" s="30"/>
      <c r="G10" s="13"/>
      <c r="H10" s="68" t="s">
        <v>41</v>
      </c>
      <c r="I10" s="9">
        <v>2</v>
      </c>
      <c r="J10" s="72">
        <f>J9+TIME(0,3,0)</f>
        <v>3.1944444444444435e-002</v>
      </c>
      <c r="K10" s="72">
        <f>K9+TIME(0,3,0)</f>
        <v>0.10833333333333332</v>
      </c>
    </row>
    <row r="11" ht="15.75">
      <c r="A11" s="36" t="s">
        <v>47</v>
      </c>
      <c r="B11" s="9">
        <v>2</v>
      </c>
      <c r="C11" s="72">
        <f>C10+TIME(0,1,0)</f>
        <v>5.6944444444444443e-002</v>
      </c>
      <c r="D11" s="72">
        <f>D10+TIME(0,1,0)</f>
        <v>0.13402777777777775</v>
      </c>
      <c r="E11" s="8"/>
      <c r="F11" s="30"/>
      <c r="G11" s="13"/>
      <c r="H11" s="36" t="s">
        <v>52</v>
      </c>
      <c r="I11" s="9">
        <v>1</v>
      </c>
      <c r="J11" s="72">
        <f>J10+TIME(0,2,0)</f>
        <v>3.3333333333333326e-002</v>
      </c>
      <c r="K11" s="72">
        <f>K10+TIME(0,2,0)</f>
        <v>0.10972222222222221</v>
      </c>
    </row>
    <row r="12" ht="15.75">
      <c r="A12" s="36" t="s">
        <v>48</v>
      </c>
      <c r="B12" s="9">
        <v>1</v>
      </c>
      <c r="C12" s="72">
        <f>C11+TIME(0,1,0)</f>
        <v>5.7638888888888885e-002</v>
      </c>
      <c r="D12" s="72">
        <f>D11+TIME(0,1,0)</f>
        <v>0.13472222222222219</v>
      </c>
      <c r="E12" s="8"/>
      <c r="F12" s="30"/>
      <c r="G12" s="13"/>
      <c r="H12" s="36" t="s">
        <v>53</v>
      </c>
      <c r="I12" s="9">
        <v>1</v>
      </c>
      <c r="J12" s="72">
        <f>J11+TIME(0,1,0)</f>
        <v>3.4027777777777768e-002</v>
      </c>
      <c r="K12" s="72">
        <f>K11+TIME(0,1,0)</f>
        <v>0.11041666666666665</v>
      </c>
    </row>
    <row r="13" ht="15.75">
      <c r="A13" s="36" t="s">
        <v>49</v>
      </c>
      <c r="B13" s="9">
        <v>2</v>
      </c>
      <c r="C13" s="72">
        <f>C12+TIME(0,2,0)</f>
        <v>5.9027777777777776e-002</v>
      </c>
      <c r="D13" s="72">
        <f>D12+TIME(0,2,0)</f>
        <v>0.13611111111111107</v>
      </c>
      <c r="E13" s="8"/>
      <c r="F13" s="30"/>
      <c r="G13" s="13"/>
      <c r="H13" s="70" t="s">
        <v>51</v>
      </c>
      <c r="I13" s="9">
        <v>2</v>
      </c>
      <c r="J13" s="72">
        <f>J12+TIME(0,1,0)</f>
        <v>3.472222222222221e-002</v>
      </c>
      <c r="K13" s="72">
        <f>K12+TIME(0,1,0)</f>
        <v>0.11111111111111109</v>
      </c>
    </row>
    <row r="14" ht="15.75">
      <c r="A14" s="36" t="s">
        <v>50</v>
      </c>
      <c r="B14" s="9">
        <v>1</v>
      </c>
      <c r="C14" s="72">
        <f>C13+TIME(0,3,0)</f>
        <v>6.1111111111111109e-002</v>
      </c>
      <c r="D14" s="72">
        <f>D13+TIME(0,3,0)</f>
        <v>0.1381944444444444</v>
      </c>
      <c r="E14" s="8"/>
      <c r="F14" s="30"/>
      <c r="G14" s="13"/>
      <c r="H14" s="36" t="s">
        <v>50</v>
      </c>
      <c r="I14" s="9">
        <v>1</v>
      </c>
      <c r="J14" s="72">
        <f>J13+TIME(0,2,0)</f>
        <v>3.6111111111111101e-002</v>
      </c>
      <c r="K14" s="72">
        <f>K13+TIME(0,2,0)</f>
        <v>0.11249999999999998</v>
      </c>
    </row>
    <row r="15" ht="15.75">
      <c r="A15" s="36" t="s">
        <v>51</v>
      </c>
      <c r="B15" s="9">
        <v>2</v>
      </c>
      <c r="C15" s="72">
        <f>C14+TIME(0,1,0)</f>
        <v>6.1805555555555551e-002</v>
      </c>
      <c r="D15" s="72">
        <f>D14+TIME(0,1,0)</f>
        <v>0.13888888888888884</v>
      </c>
      <c r="E15" s="8"/>
      <c r="F15" s="30"/>
      <c r="G15" s="13"/>
      <c r="H15" s="71" t="s">
        <v>54</v>
      </c>
      <c r="I15" s="9">
        <v>2</v>
      </c>
      <c r="J15" s="72">
        <f>J14+TIME(0,1,0)</f>
        <v>3.6805555555555543e-002</v>
      </c>
      <c r="K15" s="72">
        <f>K14+TIME(0,1,0)</f>
        <v>0.11319444444444442</v>
      </c>
    </row>
    <row r="16" ht="15.75">
      <c r="A16" s="36" t="s">
        <v>53</v>
      </c>
      <c r="B16" s="9">
        <v>2</v>
      </c>
      <c r="C16" s="72">
        <f>C15+TIME(0,1,0)</f>
        <v>6.2499999999999993e-002</v>
      </c>
      <c r="D16" s="72">
        <f>D15+TIME(0,1,0)</f>
        <v>0.13958333333333328</v>
      </c>
      <c r="E16" s="8"/>
      <c r="F16" s="30"/>
      <c r="G16" s="13"/>
      <c r="H16" s="36" t="s">
        <v>49</v>
      </c>
      <c r="I16" s="9">
        <v>1</v>
      </c>
      <c r="J16" s="72">
        <f>J15+TIME(0,1,0)</f>
        <v>3.7499999999999985e-002</v>
      </c>
      <c r="K16" s="72">
        <f>K15+TIME(0,1,0)</f>
        <v>0.11388888888888886</v>
      </c>
    </row>
    <row r="17" ht="15.75">
      <c r="A17" s="36" t="s">
        <v>52</v>
      </c>
      <c r="B17" s="9">
        <v>2</v>
      </c>
      <c r="C17" s="72">
        <f>C16+TIME(0,2,0)</f>
        <v>6.3888888888888884e-002</v>
      </c>
      <c r="D17" s="72">
        <f>D16+TIME(0,2,0)</f>
        <v>0.14097222222222217</v>
      </c>
      <c r="E17" s="8"/>
      <c r="F17" s="30"/>
      <c r="G17" s="13"/>
      <c r="H17" s="36" t="s">
        <v>48</v>
      </c>
      <c r="I17" s="9">
        <v>2</v>
      </c>
      <c r="J17" s="72">
        <f>J16+TIME(0,1,0)</f>
        <v>3.8194444444444427e-002</v>
      </c>
      <c r="K17" s="72">
        <f>K16+TIME(0,1,0)</f>
        <v>0.1145833333333333</v>
      </c>
    </row>
    <row r="18" ht="15.75">
      <c r="A18" s="36" t="s">
        <v>41</v>
      </c>
      <c r="B18" s="9">
        <v>1</v>
      </c>
      <c r="C18" s="72">
        <f>C17+TIME(0,1,0)</f>
        <v>6.4583333333333326e-002</v>
      </c>
      <c r="D18" s="72">
        <f>D17+TIME(0,1,0)</f>
        <v>0.14166666666666661</v>
      </c>
      <c r="E18" s="8"/>
      <c r="F18" s="30"/>
      <c r="G18" s="13"/>
      <c r="H18" s="36" t="s">
        <v>47</v>
      </c>
      <c r="I18" s="9">
        <v>1</v>
      </c>
      <c r="J18" s="72">
        <f>J17+TIME(0,1,0)</f>
        <v>3.8888888888888869e-002</v>
      </c>
      <c r="K18" s="72">
        <f>K17+TIME(0,1,0)</f>
        <v>0.11527777777777774</v>
      </c>
    </row>
    <row r="19" ht="15.75">
      <c r="A19" s="36" t="s">
        <v>42</v>
      </c>
      <c r="B19" s="9">
        <v>2</v>
      </c>
      <c r="C19" s="72">
        <f>C18+TIME(0,2,0)</f>
        <v>6.597222222222221e-002</v>
      </c>
      <c r="D19" s="72">
        <f>D18+TIME(0,2,0)</f>
        <v>0.14305555555555549</v>
      </c>
      <c r="E19" s="8"/>
      <c r="F19" s="30"/>
      <c r="G19" s="13"/>
      <c r="H19" s="70" t="s">
        <v>55</v>
      </c>
      <c r="I19" s="9">
        <v>2</v>
      </c>
      <c r="J19" s="72">
        <f>J18+TIME(0,1,0)</f>
        <v>3.9583333333333311e-002</v>
      </c>
      <c r="K19" s="72">
        <f>K18+TIME(0,1,0)</f>
        <v>0.11597222222222218</v>
      </c>
    </row>
    <row r="20" ht="15.75">
      <c r="A20" s="36" t="s">
        <v>23</v>
      </c>
      <c r="B20" s="9">
        <v>1</v>
      </c>
      <c r="C20" s="72">
        <f>C19+TIME(0,2,0)</f>
        <v>6.7361111111111094e-002</v>
      </c>
      <c r="D20" s="72">
        <f>D19+TIME(0,2,0)</f>
        <v>0.14444444444444438</v>
      </c>
      <c r="E20" s="8"/>
      <c r="F20" s="30"/>
      <c r="G20" s="13"/>
      <c r="H20" s="70" t="s">
        <v>56</v>
      </c>
      <c r="I20" s="9">
        <v>1</v>
      </c>
      <c r="J20" s="72">
        <f>J19+TIME(0,1,0)</f>
        <v>4.0277777777777753e-002</v>
      </c>
      <c r="K20" s="72">
        <f>K19+TIME(0,1,0)</f>
        <v>0.11666666666666663</v>
      </c>
    </row>
    <row r="21" ht="15.75">
      <c r="A21" s="36" t="s">
        <v>3</v>
      </c>
      <c r="B21" s="9">
        <v>2</v>
      </c>
      <c r="C21" s="72">
        <f>C20+TIME(0,1,0)</f>
        <v>6.8055555555555536e-002</v>
      </c>
      <c r="D21" s="72">
        <f>D20+TIME(0,1,0)</f>
        <v>0.14513888888888882</v>
      </c>
      <c r="E21" s="8"/>
      <c r="F21" s="30"/>
      <c r="G21" s="13"/>
      <c r="H21" s="69" t="s">
        <v>57</v>
      </c>
      <c r="I21" s="9">
        <v>2</v>
      </c>
      <c r="J21" s="72">
        <f>J20+TIME(0,1,0)</f>
        <v>4.0972222222222195e-002</v>
      </c>
      <c r="K21" s="72">
        <f>K20+TIME(0,1,0)</f>
        <v>0.11736111111111107</v>
      </c>
    </row>
    <row r="22" ht="15.75">
      <c r="A22" s="36" t="s">
        <v>74</v>
      </c>
      <c r="B22" s="9">
        <v>2</v>
      </c>
      <c r="C22" s="72">
        <f>C21+TIME(0,3,0)</f>
        <v>7.0138888888888876e-002</v>
      </c>
      <c r="D22" s="72">
        <f>D21+TIME(0,3,0)</f>
        <v>0.14722222222222214</v>
      </c>
      <c r="E22" s="8"/>
      <c r="F22" s="8"/>
      <c r="G22" s="13"/>
      <c r="H22" s="69" t="s">
        <v>58</v>
      </c>
      <c r="I22" s="9">
        <v>2</v>
      </c>
      <c r="J22" s="72">
        <f>J21+TIME(0,2,0)</f>
        <v>4.2361111111111086e-002</v>
      </c>
      <c r="K22" s="72">
        <f>K21+TIME(0,2,0)</f>
        <v>0.11874999999999995</v>
      </c>
    </row>
    <row r="23" ht="15.75">
      <c r="A23" s="36" t="s">
        <v>5</v>
      </c>
      <c r="B23" s="9">
        <v>1</v>
      </c>
      <c r="C23" s="72">
        <f>C22+TIME(0,2,0)</f>
        <v>7.152777777777776e-002</v>
      </c>
      <c r="D23" s="72">
        <f>D22+TIME(0,2,0)</f>
        <v>0.14861111111111103</v>
      </c>
      <c r="E23" s="8"/>
      <c r="F23" s="8"/>
      <c r="G23" s="13"/>
      <c r="H23" s="36" t="s">
        <v>46</v>
      </c>
      <c r="I23" s="9">
        <v>2</v>
      </c>
      <c r="J23" s="72">
        <f>J22+TIME(0,1,0)</f>
        <v>4.3055555555555527e-002</v>
      </c>
      <c r="K23" s="72">
        <f>K22+TIME(0,2,0)</f>
        <v>0.12013888888888884</v>
      </c>
    </row>
    <row r="24" ht="15.75">
      <c r="A24" s="36" t="s">
        <v>73</v>
      </c>
      <c r="B24" s="9">
        <v>1</v>
      </c>
      <c r="C24" s="72">
        <f>C23+TIME(0,1,0)</f>
        <v>7.2222222222222202e-002</v>
      </c>
      <c r="D24" s="73">
        <f>D23+TIME(0,1,0)</f>
        <v>0.14930555555555547</v>
      </c>
      <c r="E24" s="8"/>
      <c r="F24" s="8"/>
      <c r="G24" s="13"/>
      <c r="H24" s="36" t="s">
        <v>45</v>
      </c>
      <c r="I24" s="9">
        <v>2</v>
      </c>
      <c r="J24" s="72">
        <f>J23+TIME(0,2,0)</f>
        <v>4.4444444444444418e-002</v>
      </c>
      <c r="K24" s="72">
        <f>K23+TIME(0,2,0)</f>
        <v>0.12152777777777772</v>
      </c>
    </row>
    <row r="25" ht="15.75">
      <c r="A25" s="1"/>
      <c r="B25" s="4"/>
      <c r="G25" s="13"/>
      <c r="H25" s="36" t="s">
        <v>44</v>
      </c>
      <c r="I25" s="9">
        <v>1</v>
      </c>
      <c r="J25" s="72">
        <f>J24+TIME(0,2,0)</f>
        <v>4.5833333333333309e-002</v>
      </c>
      <c r="K25" s="72">
        <f>K24+TIME(0,2,0)</f>
        <v>0.1229166666666666</v>
      </c>
    </row>
    <row r="26" ht="15.75">
      <c r="G26" s="13"/>
      <c r="H26" s="36" t="s">
        <v>43</v>
      </c>
      <c r="I26" s="9">
        <v>3</v>
      </c>
      <c r="J26" s="72">
        <f>J25+TIME(0,1,0)</f>
        <v>4.6527777777777751e-002</v>
      </c>
      <c r="K26" s="72">
        <f>K25+TIME(0,2,0)</f>
        <v>0.12430555555555549</v>
      </c>
    </row>
    <row r="27" ht="15.75">
      <c r="G27" s="13"/>
      <c r="H27" s="36" t="s">
        <v>59</v>
      </c>
      <c r="I27" s="9">
        <v>1</v>
      </c>
      <c r="J27" s="72">
        <f>J26+TIME(0,1,0)</f>
        <v>4.7222222222222193e-002</v>
      </c>
      <c r="K27" s="72">
        <f>K26+TIME(0,1,0)</f>
        <v>0.12499999999999993</v>
      </c>
    </row>
    <row r="28" ht="15">
      <c r="C28" s="17">
        <v>0.14930599999999999</v>
      </c>
      <c r="D28" s="19" t="s">
        <v>94</v>
      </c>
      <c r="G28" s="13"/>
      <c r="I28"/>
      <c r="J28"/>
    </row>
    <row r="29" ht="15">
      <c r="G29" s="13"/>
      <c r="I29"/>
      <c r="J29"/>
    </row>
    <row r="30" ht="15">
      <c r="I30"/>
      <c r="J30"/>
    </row>
  </sheetData>
  <mergeCells count="4">
    <mergeCell ref="J2:K2"/>
    <mergeCell ref="H1:K1"/>
    <mergeCell ref="C2:F2"/>
    <mergeCell ref="A1:F1"/>
  </mergeCells>
  <pageMargins left="0.69999999999999996" right="0.69999999999999996" top="0.75" bottom="0.75" header="0.29999999999999999" footer="0.29999999999999999"/>
  <pageSetup firstPageNumber="1" fitToHeight="1" fitToWidth="1" horizontalDpi="600" orientation="portrait" paperSize="9" scale="90" verticalDpi="600"/>
  <headerFooter differentFirst="0" differentOddEven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opLeftCell="A22" view="pageBreakPreview" workbookViewId="0">
      <selection activeCell="G44" sqref="G44"/>
    </sheetView>
  </sheetViews>
  <sheetFormatPr baseColWidth="8" customHeight="1" defaultRowHeight="15"/>
  <cols>
    <col customWidth="1" min="1" max="1" width="40.570300000000003"/>
    <col customWidth="1" hidden="1" min="2" max="2" style="5" width="7"/>
    <col customWidth="1" min="3" max="3" style="22" width="6.7109399999999999"/>
    <col customWidth="1" min="4" max="7" style="21" width="6.7109399999999999"/>
    <col customWidth="1" min="8" max="8" style="21" width="6.2851600000000003"/>
    <col customWidth="1" hidden="1" min="9" max="9" style="21" width="3.7109399999999999"/>
    <col customWidth="1" hidden="1" min="10" max="10" style="21" width="11.710900000000001"/>
    <col customWidth="1" hidden="1" min="11" max="11" style="21" width="0.140625"/>
    <col bestFit="1" customWidth="1" min="12" max="12" width="47.570300000000003"/>
    <col bestFit="1" customWidth="1" min="13" max="13" style="5" width="16.710899999999999"/>
    <col bestFit="1" customWidth="1" min="14" max="14" style="5" width="10"/>
  </cols>
  <sheetData>
    <row r="1" ht="23.25">
      <c r="A1" s="108" t="s">
        <v>111</v>
      </c>
      <c r="B1" s="53"/>
      <c r="C1" s="53"/>
      <c r="D1" s="53"/>
      <c r="E1" s="53"/>
      <c r="F1" s="53"/>
      <c r="G1" s="53"/>
      <c r="H1" s="53"/>
      <c r="I1" s="34"/>
      <c r="J1" s="53"/>
      <c r="K1" s="53"/>
      <c r="M1"/>
      <c r="N1"/>
    </row>
    <row r="2" ht="15.75" customHeight="1">
      <c r="A2" s="6" t="s">
        <v>0</v>
      </c>
      <c r="B2" s="7"/>
      <c r="C2" s="50" t="s">
        <v>2</v>
      </c>
      <c r="D2" s="51"/>
      <c r="E2" s="51"/>
      <c r="F2" s="51"/>
      <c r="G2" s="51"/>
      <c r="H2" s="62"/>
      <c r="I2" s="34"/>
      <c r="J2" s="51"/>
      <c r="K2" s="51"/>
      <c r="M2"/>
      <c r="N2"/>
    </row>
    <row r="3" ht="15.75">
      <c r="A3" s="70" t="s">
        <v>114</v>
      </c>
      <c r="B3" s="3"/>
      <c r="C3" s="81">
        <v>5.2082999999999997e-002</v>
      </c>
      <c r="D3" s="78">
        <v>0.1125</v>
      </c>
      <c r="E3" s="28"/>
      <c r="F3" s="40"/>
      <c r="G3" s="40"/>
      <c r="H3" s="40"/>
      <c r="I3" s="28"/>
      <c r="J3" s="28"/>
      <c r="K3" s="28"/>
      <c r="M3"/>
      <c r="N3"/>
    </row>
    <row r="4" ht="15.75">
      <c r="A4" s="69" t="s">
        <v>115</v>
      </c>
      <c r="B4" s="9">
        <v>3</v>
      </c>
      <c r="C4" s="81">
        <f>C3+TIME(0,1,0)</f>
        <v>5.2777777777777778e-002</v>
      </c>
      <c r="D4" s="78">
        <f>D3+TIME(0,1,0)</f>
        <v>0.11319444444444444</v>
      </c>
      <c r="E4" s="16"/>
      <c r="F4" s="41"/>
      <c r="G4" s="41"/>
      <c r="H4" s="41"/>
      <c r="I4" s="16"/>
      <c r="J4" s="16"/>
      <c r="K4" s="16"/>
      <c r="M4"/>
      <c r="N4"/>
    </row>
    <row r="5" ht="15.75">
      <c r="A5" s="69" t="s">
        <v>116</v>
      </c>
      <c r="B5" s="9">
        <v>2</v>
      </c>
      <c r="C5" s="81">
        <f>C4+TIME(0,2,0)</f>
        <v>5.4166666666666669e-002</v>
      </c>
      <c r="D5" s="78">
        <f>D4+TIME(0,2,0)</f>
        <v>0.11458333333333333</v>
      </c>
      <c r="E5" s="16"/>
      <c r="F5" s="41"/>
      <c r="G5" s="41"/>
      <c r="H5" s="41"/>
      <c r="I5" s="16"/>
      <c r="J5" s="16"/>
      <c r="K5" s="16"/>
      <c r="M5"/>
      <c r="N5"/>
    </row>
    <row r="6" ht="15.75">
      <c r="A6" s="36" t="s">
        <v>117</v>
      </c>
      <c r="B6" s="9">
        <v>2</v>
      </c>
      <c r="C6" s="81">
        <f>C5+TIME(0,2,0)</f>
        <v>5.5555555555555559e-002</v>
      </c>
      <c r="D6" s="78">
        <f>D5+TIME(0,2,0)</f>
        <v>0.11597222222222221</v>
      </c>
      <c r="E6" s="16"/>
      <c r="F6" s="41"/>
      <c r="G6" s="41"/>
      <c r="H6" s="41"/>
      <c r="I6" s="16"/>
      <c r="J6" s="16"/>
      <c r="K6" s="16"/>
      <c r="M6"/>
      <c r="N6"/>
    </row>
    <row r="7" ht="15.75">
      <c r="A7" s="69" t="s">
        <v>112</v>
      </c>
      <c r="B7" s="9">
        <v>2</v>
      </c>
      <c r="C7" s="81">
        <f>C6+TIME(0,1,0)</f>
        <v>5.6250000000000001e-002</v>
      </c>
      <c r="D7" s="78">
        <f>D6+TIME(0,1,0)</f>
        <v>0.11666666666666665</v>
      </c>
      <c r="E7" s="16"/>
      <c r="F7" s="41"/>
      <c r="G7" s="41"/>
      <c r="H7" s="41"/>
      <c r="I7" s="16"/>
      <c r="J7" s="16"/>
      <c r="K7" s="16"/>
      <c r="M7"/>
      <c r="N7"/>
    </row>
    <row r="8" ht="15.75">
      <c r="A8" s="69" t="s">
        <v>118</v>
      </c>
      <c r="B8" s="9">
        <v>1</v>
      </c>
      <c r="C8" s="81">
        <f>C7+TIME(0,1,0)</f>
        <v>5.6944444444444443e-002</v>
      </c>
      <c r="D8" s="78">
        <f>D7+TIME(0,1,0)</f>
        <v>0.1173611111111111</v>
      </c>
      <c r="E8" s="16"/>
      <c r="F8" s="41"/>
      <c r="G8" s="41"/>
      <c r="H8" s="41"/>
      <c r="I8" s="16"/>
      <c r="J8" s="16"/>
      <c r="K8" s="16"/>
      <c r="M8"/>
      <c r="N8"/>
    </row>
    <row r="9" ht="15.75">
      <c r="A9" s="69" t="s">
        <v>119</v>
      </c>
      <c r="B9" s="9">
        <v>2</v>
      </c>
      <c r="C9" s="81">
        <f>C8+TIME(0,2,0)</f>
        <v>5.8333333333333334e-002</v>
      </c>
      <c r="D9" s="78">
        <f>D8+TIME(0,2,0)</f>
        <v>0.11874999999999998</v>
      </c>
      <c r="E9" s="16"/>
      <c r="F9" s="41"/>
      <c r="G9" s="41"/>
      <c r="H9" s="41"/>
      <c r="I9" s="16"/>
      <c r="J9" s="16"/>
      <c r="K9" s="16"/>
      <c r="M9"/>
      <c r="N9"/>
    </row>
    <row r="10" ht="15.75">
      <c r="A10" s="69" t="s">
        <v>120</v>
      </c>
      <c r="B10" s="9">
        <v>1</v>
      </c>
      <c r="C10" s="81">
        <f>C9+TIME(0,2,0)</f>
        <v>5.9722222222222225e-002</v>
      </c>
      <c r="D10" s="78">
        <f>D9+TIME(0,2,0)</f>
        <v>0.12013888888888886</v>
      </c>
      <c r="E10" s="16"/>
      <c r="F10" s="41"/>
      <c r="G10" s="41"/>
      <c r="H10" s="41"/>
      <c r="I10" s="16"/>
      <c r="J10" s="16"/>
      <c r="K10" s="16"/>
      <c r="M10"/>
      <c r="N10"/>
    </row>
    <row r="11" ht="15.75">
      <c r="A11" s="109" t="s">
        <v>113</v>
      </c>
      <c r="B11" s="9">
        <v>2</v>
      </c>
      <c r="C11" s="81">
        <f>C10+TIME(0,2,0)</f>
        <v>6.1111111111111116e-002</v>
      </c>
      <c r="D11" s="78">
        <f>D10+TIME(0,2,0)</f>
        <v>0.12152777777777775</v>
      </c>
      <c r="E11" s="16"/>
      <c r="F11" s="41"/>
      <c r="G11" s="41"/>
      <c r="H11" s="41"/>
      <c r="I11" s="16"/>
      <c r="J11" s="16"/>
      <c r="K11" s="16"/>
      <c r="M11"/>
      <c r="N11"/>
    </row>
    <row r="12" ht="15.75">
      <c r="A12" s="69" t="s">
        <v>121</v>
      </c>
      <c r="B12" s="9">
        <v>1</v>
      </c>
      <c r="C12" s="81">
        <f>C11+TIME(0,2,0)</f>
        <v>6.25e-002</v>
      </c>
      <c r="D12" s="78">
        <f>D11+TIME(0,2,0)</f>
        <v>0.12291666666666663</v>
      </c>
      <c r="E12" s="16"/>
      <c r="F12" s="41"/>
      <c r="G12" s="41"/>
      <c r="H12" s="41"/>
      <c r="I12" s="16"/>
      <c r="J12" s="16"/>
      <c r="K12" s="16"/>
      <c r="M12"/>
      <c r="N12"/>
    </row>
    <row r="13" ht="15.75">
      <c r="A13" s="69" t="s">
        <v>6</v>
      </c>
      <c r="B13" s="9">
        <v>2</v>
      </c>
      <c r="C13" s="81">
        <f>C12+TIME(0,1,0)</f>
        <v>6.3194444444444442e-002</v>
      </c>
      <c r="D13" s="78">
        <f>D12+TIME(0,1,0)</f>
        <v>0.12361111111111107</v>
      </c>
      <c r="E13" s="16"/>
      <c r="F13" s="41"/>
      <c r="G13" s="41"/>
      <c r="H13" s="41"/>
      <c r="I13" s="16"/>
      <c r="J13" s="16"/>
      <c r="K13" s="16"/>
      <c r="M13"/>
      <c r="N13"/>
    </row>
    <row r="14" ht="15.75">
      <c r="A14" s="69" t="s">
        <v>123</v>
      </c>
      <c r="B14" s="9">
        <v>2</v>
      </c>
      <c r="C14" s="81">
        <f>C13+TIME(0,2,0)</f>
        <v>6.4583333333333326e-002</v>
      </c>
      <c r="D14" s="78">
        <f>D13+TIME(0,2,0)</f>
        <v>0.12499999999999996</v>
      </c>
      <c r="E14" s="16"/>
      <c r="F14" s="41"/>
      <c r="G14" s="41"/>
      <c r="H14" s="41"/>
      <c r="I14" s="16"/>
      <c r="J14" s="16"/>
      <c r="K14" s="16"/>
      <c r="M14"/>
      <c r="N14"/>
    </row>
    <row r="15" ht="15.75">
      <c r="A15" s="69" t="s">
        <v>7</v>
      </c>
      <c r="B15" s="9">
        <v>2</v>
      </c>
      <c r="C15" s="81">
        <f>C14+TIME(0,2,0)</f>
        <v>6.597222222222221e-002</v>
      </c>
      <c r="D15" s="78">
        <f>D14+TIME(0,2,0)</f>
        <v>0.12638888888888886</v>
      </c>
      <c r="E15" s="16"/>
      <c r="F15" s="41"/>
      <c r="G15" s="41"/>
      <c r="H15" s="41"/>
      <c r="I15" s="16"/>
      <c r="J15" s="16"/>
      <c r="K15" s="16"/>
      <c r="M15"/>
      <c r="N15"/>
    </row>
    <row r="16" ht="15.75">
      <c r="A16" s="69" t="s">
        <v>8</v>
      </c>
      <c r="B16" s="9">
        <v>1</v>
      </c>
      <c r="C16" s="81">
        <f>C15+TIME(0,2,0)</f>
        <v>6.7361111111111094e-002</v>
      </c>
      <c r="D16" s="78">
        <f>D15+TIME(0,2,0)</f>
        <v>0.12777777777777774</v>
      </c>
      <c r="E16" s="16"/>
      <c r="F16" s="41"/>
      <c r="G16" s="41"/>
      <c r="H16" s="41"/>
      <c r="I16" s="16"/>
      <c r="J16" s="16"/>
      <c r="K16" s="16"/>
      <c r="M16"/>
      <c r="N16"/>
    </row>
    <row r="17" ht="15.75">
      <c r="A17" s="36" t="s">
        <v>74</v>
      </c>
      <c r="B17" s="9">
        <v>2</v>
      </c>
      <c r="C17" s="81">
        <f>C16+TIME(0,2,0)</f>
        <v>6.8749999999999978e-002</v>
      </c>
      <c r="D17" s="78">
        <f>D16+TIME(0,2,0)</f>
        <v>0.12916666666666662</v>
      </c>
      <c r="E17" s="16"/>
      <c r="F17" s="41"/>
      <c r="G17" s="41"/>
      <c r="H17" s="41"/>
      <c r="I17" s="16"/>
      <c r="J17" s="16"/>
      <c r="K17" s="16"/>
      <c r="M17"/>
      <c r="N17"/>
    </row>
    <row r="18" ht="15.75">
      <c r="A18" s="36" t="s">
        <v>5</v>
      </c>
      <c r="B18" s="9">
        <v>1</v>
      </c>
      <c r="C18" s="81">
        <f>C17+TIME(0,2,0)</f>
        <v>7.0138888888888862e-002</v>
      </c>
      <c r="D18" s="78">
        <f>D17+TIME(0,1,0)</f>
        <v>0.12986111111111107</v>
      </c>
      <c r="E18" s="16"/>
      <c r="F18" s="41"/>
      <c r="G18" s="41"/>
      <c r="H18" s="41"/>
      <c r="I18" s="16"/>
      <c r="J18" s="16"/>
      <c r="K18" s="16"/>
      <c r="M18"/>
      <c r="N18"/>
    </row>
    <row r="19" ht="15.75">
      <c r="A19" s="36" t="s">
        <v>73</v>
      </c>
      <c r="B19" s="9">
        <v>2</v>
      </c>
      <c r="C19" s="81">
        <f>C18+TIME(0,3,0)</f>
        <v>7.2222222222222202e-002</v>
      </c>
      <c r="D19" s="16"/>
      <c r="E19" s="16"/>
      <c r="F19" s="41"/>
      <c r="G19" s="41"/>
      <c r="H19" s="41"/>
      <c r="I19" s="16"/>
      <c r="J19" s="16"/>
      <c r="K19" s="16"/>
      <c r="M19"/>
      <c r="N19"/>
    </row>
    <row r="20" ht="15">
      <c r="A20" s="1"/>
      <c r="B20" s="4"/>
    </row>
    <row r="22" ht="23.25">
      <c r="A22" s="57" t="s">
        <v>122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ht="15.75" customHeight="1">
      <c r="A23" s="6" t="s">
        <v>0</v>
      </c>
      <c r="B23" s="10"/>
      <c r="C23" s="50" t="s">
        <v>2</v>
      </c>
      <c r="D23" s="51"/>
      <c r="E23" s="51"/>
      <c r="F23" s="51"/>
      <c r="G23" s="51"/>
      <c r="H23" s="51"/>
      <c r="I23" s="51"/>
      <c r="J23" s="51"/>
      <c r="K23" s="62"/>
    </row>
    <row r="24" ht="15.75">
      <c r="A24" s="36" t="s">
        <v>73</v>
      </c>
      <c r="B24" s="3"/>
      <c r="C24" s="110" t="s">
        <v>127</v>
      </c>
      <c r="D24" s="110" t="s">
        <v>128</v>
      </c>
      <c r="E24" s="14"/>
      <c r="F24" s="8"/>
      <c r="G24" s="15"/>
      <c r="H24" s="15"/>
      <c r="I24" s="15"/>
      <c r="J24" s="11"/>
      <c r="K24" s="27"/>
      <c r="M24"/>
      <c r="N24"/>
    </row>
    <row r="25" ht="15.75">
      <c r="A25" s="36" t="s">
        <v>5</v>
      </c>
      <c r="B25" s="9">
        <v>1</v>
      </c>
      <c r="C25" s="81">
        <f>C24+TIME(0,3,0)</f>
        <v>3.3333333333333333e-002</v>
      </c>
      <c r="D25" s="81">
        <f>D24+TIME(0,2,0)</f>
        <v>9.5138888888888884e-002</v>
      </c>
      <c r="E25" s="16"/>
      <c r="F25" s="8"/>
      <c r="G25" s="15"/>
      <c r="H25" s="15"/>
      <c r="I25" s="15"/>
      <c r="J25" s="11"/>
      <c r="K25" s="9">
        <v>1</v>
      </c>
      <c r="M25"/>
      <c r="N25"/>
    </row>
    <row r="26" ht="15.75">
      <c r="A26" s="36" t="s">
        <v>74</v>
      </c>
      <c r="B26" s="9">
        <v>1</v>
      </c>
      <c r="C26" s="81">
        <f>C25+TIME(0,2,0)</f>
        <v>3.4722222222222224e-002</v>
      </c>
      <c r="D26" s="81">
        <f>D25+TIME(0,2,0)</f>
        <v>9.6527777777777768e-002</v>
      </c>
      <c r="E26" s="16"/>
      <c r="F26" s="8"/>
      <c r="G26" s="15"/>
      <c r="H26" s="15"/>
      <c r="I26" s="15"/>
      <c r="J26" s="16"/>
      <c r="K26" s="9">
        <v>1</v>
      </c>
      <c r="M26"/>
      <c r="N26"/>
    </row>
    <row r="27" ht="15.75">
      <c r="A27" s="36" t="s">
        <v>8</v>
      </c>
      <c r="B27" s="9">
        <v>1</v>
      </c>
      <c r="C27" s="81">
        <f>C26+TIME(0,2,0)</f>
        <v>3.6111111111111115e-002</v>
      </c>
      <c r="D27" s="81">
        <f>D26+TIME(0,2,0)</f>
        <v>9.7916666666666652e-002</v>
      </c>
      <c r="E27" s="16"/>
      <c r="F27" s="8"/>
      <c r="G27" s="15"/>
      <c r="H27" s="15"/>
      <c r="I27" s="15"/>
      <c r="J27" s="11"/>
      <c r="K27" s="9">
        <v>1</v>
      </c>
      <c r="M27"/>
      <c r="N27"/>
    </row>
    <row r="28" ht="15.75">
      <c r="A28" s="69" t="s">
        <v>7</v>
      </c>
      <c r="B28" s="9">
        <v>2</v>
      </c>
      <c r="C28" s="81">
        <f>C27+TIME(0,1,0)</f>
        <v>3.6805555555555557e-002</v>
      </c>
      <c r="D28" s="81">
        <f>D27+TIME(0,1,0)</f>
        <v>9.8611111111111094e-002</v>
      </c>
      <c r="E28" s="16"/>
      <c r="F28" s="8"/>
      <c r="G28" s="15"/>
      <c r="H28" s="15"/>
      <c r="I28" s="15"/>
      <c r="J28" s="11"/>
      <c r="K28" s="9">
        <v>3</v>
      </c>
      <c r="M28"/>
      <c r="N28"/>
    </row>
    <row r="29" ht="15.75">
      <c r="A29" s="69" t="s">
        <v>123</v>
      </c>
      <c r="B29" s="9">
        <v>1</v>
      </c>
      <c r="C29" s="81">
        <f>C28+TIME(0,2,0)</f>
        <v>3.8194444444444448e-002</v>
      </c>
      <c r="D29" s="81">
        <f>D28+TIME(0,2,0)</f>
        <v>9.9999999999999978e-002</v>
      </c>
      <c r="E29" s="16"/>
      <c r="F29" s="8"/>
      <c r="G29" s="15"/>
      <c r="H29" s="15"/>
      <c r="I29" s="15"/>
      <c r="J29" s="11"/>
      <c r="K29" s="9">
        <v>2</v>
      </c>
      <c r="M29"/>
      <c r="N29"/>
    </row>
    <row r="30" ht="15.75">
      <c r="A30" s="36" t="s">
        <v>10</v>
      </c>
      <c r="B30" s="9">
        <v>2</v>
      </c>
      <c r="C30" s="81">
        <f>C29+TIME(0,2,0)</f>
        <v>3.9583333333333338e-002</v>
      </c>
      <c r="D30" s="81">
        <f>D29+TIME(0,1,0)</f>
        <v>0.10069444444444442</v>
      </c>
      <c r="E30" s="16"/>
      <c r="F30" s="8"/>
      <c r="G30" s="15"/>
      <c r="H30" s="15"/>
      <c r="I30" s="15"/>
      <c r="J30" s="11"/>
      <c r="K30" s="9">
        <v>2</v>
      </c>
      <c r="M30"/>
      <c r="N30"/>
    </row>
    <row r="31" ht="15.75">
      <c r="A31" s="109" t="s">
        <v>124</v>
      </c>
      <c r="B31" s="9">
        <v>2</v>
      </c>
      <c r="C31" s="81">
        <f>C30+TIME(0,1,0)</f>
        <v>4.027777777777778e-002</v>
      </c>
      <c r="D31" s="81">
        <f>D30+TIME(0,1,0)</f>
        <v>0.10138888888888886</v>
      </c>
      <c r="E31" s="16"/>
      <c r="F31" s="8"/>
      <c r="G31" s="15"/>
      <c r="H31" s="15"/>
      <c r="I31" s="15"/>
      <c r="J31" s="11"/>
      <c r="K31" s="9">
        <v>1</v>
      </c>
      <c r="M31"/>
      <c r="N31"/>
    </row>
    <row r="32" ht="15.75">
      <c r="A32" s="69" t="s">
        <v>121</v>
      </c>
      <c r="B32" s="9">
        <v>2</v>
      </c>
      <c r="C32" s="81">
        <f>C31+TIME(0,1,0)</f>
        <v>4.0972222222222222e-002</v>
      </c>
      <c r="D32" s="81">
        <f>D31+TIME(0,1,0)</f>
        <v>0.1020833333333333</v>
      </c>
      <c r="E32" s="16"/>
      <c r="F32" s="8"/>
      <c r="G32" s="15"/>
      <c r="H32" s="15"/>
      <c r="I32" s="15"/>
      <c r="J32" s="11"/>
      <c r="K32" s="9">
        <v>2</v>
      </c>
      <c r="M32"/>
      <c r="N32"/>
    </row>
    <row r="33" ht="15.75">
      <c r="A33" s="109" t="s">
        <v>113</v>
      </c>
      <c r="B33" s="9">
        <v>1</v>
      </c>
      <c r="C33" s="81">
        <f>C32+TIME(0,2,0)</f>
        <v>4.2361111111111113e-002</v>
      </c>
      <c r="D33" s="81">
        <f>D32+TIME(0,2,0)</f>
        <v>0.10347222222222219</v>
      </c>
      <c r="E33" s="16"/>
      <c r="F33" s="8"/>
      <c r="G33" s="15"/>
      <c r="H33" s="15"/>
      <c r="I33" s="15"/>
      <c r="J33" s="11"/>
      <c r="K33" s="9">
        <v>1</v>
      </c>
      <c r="M33"/>
      <c r="N33"/>
    </row>
    <row r="34" ht="15.75">
      <c r="A34" s="69" t="s">
        <v>120</v>
      </c>
      <c r="B34" s="9">
        <v>1</v>
      </c>
      <c r="C34" s="81">
        <f>C33+TIME(0,1,0)</f>
        <v>4.3055555555555555e-002</v>
      </c>
      <c r="D34" s="81">
        <f>D33+TIME(0,1,0)</f>
        <v>0.10416666666666663</v>
      </c>
      <c r="E34" s="16"/>
      <c r="F34" s="8"/>
      <c r="G34" s="15"/>
      <c r="H34" s="15"/>
      <c r="I34" s="15"/>
      <c r="J34" s="11"/>
      <c r="K34" s="9">
        <v>2</v>
      </c>
      <c r="M34"/>
      <c r="N34"/>
    </row>
    <row r="35" ht="15.75">
      <c r="A35" s="69" t="s">
        <v>119</v>
      </c>
      <c r="B35" s="9">
        <v>2</v>
      </c>
      <c r="C35" s="81">
        <f>C34+TIME(0,2,0)</f>
        <v>4.4444444444444446e-002</v>
      </c>
      <c r="D35" s="81">
        <f>D34+TIME(0,2,0)</f>
        <v>0.10555555555555551</v>
      </c>
      <c r="E35" s="16"/>
      <c r="F35" s="8"/>
      <c r="G35" s="15"/>
      <c r="H35" s="15"/>
      <c r="I35" s="15"/>
      <c r="J35" s="11"/>
      <c r="K35" s="9">
        <v>1</v>
      </c>
      <c r="M35"/>
      <c r="N35"/>
    </row>
    <row r="36" ht="15.75">
      <c r="A36" s="36" t="s">
        <v>118</v>
      </c>
      <c r="B36" s="9">
        <v>1</v>
      </c>
      <c r="C36" s="81">
        <f>C35+TIME(0,2,0)</f>
        <v>4.5833333333333337e-002</v>
      </c>
      <c r="D36" s="81">
        <f>D35+TIME(0,2,0)</f>
        <v>0.1069444444444444</v>
      </c>
      <c r="E36" s="16"/>
      <c r="F36" s="8"/>
      <c r="G36" s="15"/>
      <c r="H36" s="15"/>
      <c r="I36" s="15"/>
      <c r="J36" s="11"/>
      <c r="K36" s="9">
        <v>2</v>
      </c>
      <c r="M36"/>
      <c r="N36"/>
    </row>
    <row r="37" ht="15.75">
      <c r="A37" s="36" t="s">
        <v>112</v>
      </c>
      <c r="B37" s="9">
        <v>2</v>
      </c>
      <c r="C37" s="81">
        <f>C36+TIME(0,2,0)</f>
        <v>4.7222222222222228e-002</v>
      </c>
      <c r="D37" s="81">
        <f>D36+TIME(0,2,0)</f>
        <v>0.10833333333333328</v>
      </c>
      <c r="E37" s="16"/>
      <c r="F37" s="8"/>
      <c r="G37" s="13"/>
      <c r="H37" s="13"/>
      <c r="I37" s="13"/>
      <c r="K37" s="9">
        <v>2</v>
      </c>
      <c r="M37"/>
      <c r="N37"/>
    </row>
    <row r="38" ht="15.75">
      <c r="A38" s="36" t="s">
        <v>117</v>
      </c>
      <c r="B38" s="9">
        <v>1</v>
      </c>
      <c r="C38" s="81">
        <f>C37+TIME(0,1,0)</f>
        <v>4.791666666666667e-002</v>
      </c>
      <c r="D38" s="81">
        <f>D37+TIME(0,1,0)</f>
        <v>0.10902777777777772</v>
      </c>
      <c r="E38" s="16"/>
      <c r="F38" s="8"/>
      <c r="G38" s="13"/>
      <c r="H38" s="13"/>
      <c r="I38" s="13"/>
      <c r="K38" s="9">
        <v>2</v>
      </c>
      <c r="M38"/>
      <c r="N38"/>
    </row>
    <row r="39" ht="15.75">
      <c r="A39" s="36" t="s">
        <v>125</v>
      </c>
      <c r="B39" s="9">
        <v>1</v>
      </c>
      <c r="C39" s="81">
        <f>C38+TIME(0,1,0)</f>
        <v>4.8611111111111112e-002</v>
      </c>
      <c r="D39" s="81">
        <f>D38+TIME(0,1,0)</f>
        <v>0.10972222222222217</v>
      </c>
      <c r="E39" s="16"/>
      <c r="F39" s="8"/>
      <c r="G39" s="13"/>
      <c r="H39" s="13"/>
      <c r="I39" s="13"/>
      <c r="K39" s="9">
        <v>1</v>
      </c>
      <c r="M39"/>
      <c r="N39"/>
    </row>
    <row r="40" ht="15.75">
      <c r="A40" s="36" t="s">
        <v>115</v>
      </c>
      <c r="B40" s="9">
        <v>2</v>
      </c>
      <c r="C40" s="81">
        <f>C39+TIME(0,1,0)</f>
        <v>4.9305555555555554e-002</v>
      </c>
      <c r="D40" s="81">
        <f>D39+TIME(0,1,0)</f>
        <v>0.11041666666666661</v>
      </c>
      <c r="E40" s="16"/>
      <c r="F40" s="8"/>
      <c r="G40" s="13"/>
      <c r="H40" s="13"/>
      <c r="I40" s="13"/>
      <c r="J40" s="11"/>
      <c r="K40" s="9">
        <v>2</v>
      </c>
      <c r="M40"/>
      <c r="N40"/>
    </row>
    <row r="41" ht="15.75">
      <c r="A41" s="36" t="s">
        <v>126</v>
      </c>
      <c r="B41" s="9">
        <v>1</v>
      </c>
      <c r="C41" s="81">
        <f>C40+TIME(0,1,0)</f>
        <v>4.9999999999999996e-002</v>
      </c>
      <c r="D41" s="81">
        <f>D40+TIME(0,1,0)</f>
        <v>0.11111111111111105</v>
      </c>
      <c r="E41" s="16"/>
      <c r="F41" s="8"/>
      <c r="G41" s="13"/>
      <c r="H41" s="13"/>
      <c r="I41" s="13"/>
      <c r="J41" s="11"/>
      <c r="K41" s="9">
        <v>1</v>
      </c>
      <c r="M41"/>
      <c r="N41"/>
    </row>
    <row r="42" ht="15">
      <c r="H42" s="15"/>
    </row>
    <row r="43" ht="15">
      <c r="H43" s="15"/>
    </row>
    <row r="44" ht="15">
      <c r="C44" s="17">
        <v>0.10000000000000001</v>
      </c>
      <c r="D44" s="22" t="s">
        <v>12</v>
      </c>
      <c r="E44" s="19" t="s">
        <v>94</v>
      </c>
      <c r="F44" s="26"/>
      <c r="G44" s="26"/>
      <c r="H44" s="13"/>
    </row>
    <row r="45" ht="15">
      <c r="H45" s="13"/>
    </row>
    <row r="46" ht="15">
      <c r="H46" s="13"/>
    </row>
    <row r="47" ht="15">
      <c r="H47" s="13"/>
    </row>
    <row r="48" ht="15">
      <c r="H48" s="13"/>
    </row>
    <row r="49" ht="15">
      <c r="H49" s="13"/>
    </row>
  </sheetData>
  <mergeCells count="4">
    <mergeCell ref="C23:K23"/>
    <mergeCell ref="A22:K22"/>
    <mergeCell ref="A1:H1"/>
    <mergeCell ref="C2:H2"/>
  </mergeCells>
  <pageMargins left="0.69999999999999996" right="0.69999999999999996" top="0.75" bottom="0.75" header="0.29999999999999999" footer="0.29999999999999999"/>
  <pageSetup firstPageNumber="1" fitToHeight="1" fitToWidth="1" horizontalDpi="600" orientation="portrait" paperSize="9" scale="68" verticalDpi="600"/>
  <headerFooter differentFirst="0" differentOddEven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view="pageBreakPreview" workbookViewId="0">
      <selection sqref="A1:M19"/>
    </sheetView>
  </sheetViews>
  <sheetFormatPr baseColWidth="8" customHeight="1" defaultRowHeight="15"/>
  <cols>
    <col bestFit="1" customWidth="1" min="1" max="1" width="39.855499999999999"/>
    <col customWidth="1" hidden="1" min="2" max="2" style="5" width="21.140599999999999"/>
    <col customWidth="1" min="3" max="3" width="8.1406200000000002"/>
    <col customWidth="1" min="4" max="5" width="8.7109400000000008"/>
    <col customWidth="1" min="6" max="6" width="8.8554700000000004"/>
    <col customWidth="1" min="7" max="7" width="9.7109400000000008"/>
    <col bestFit="1" customWidth="1" min="8" max="8" width="39.855499999999999"/>
    <col customWidth="1" hidden="1" min="9" max="9" style="5" width="2.1406200000000002"/>
    <col customWidth="1" min="10" max="10" style="5" width="10"/>
    <col customWidth="1" min="11" max="11" width="21.140599999999999"/>
    <col customWidth="1" min="12" max="13" width="6.7109399999999999"/>
  </cols>
  <sheetData>
    <row r="1" ht="23.25">
      <c r="A1" s="56" t="s">
        <v>11</v>
      </c>
      <c r="B1" s="56"/>
      <c r="C1" s="56"/>
      <c r="D1" s="56"/>
      <c r="E1" s="56"/>
      <c r="F1" s="56"/>
      <c r="H1" s="53" t="s">
        <v>62</v>
      </c>
      <c r="I1" s="53"/>
      <c r="J1" s="53"/>
      <c r="K1" s="53"/>
      <c r="L1" s="53"/>
      <c r="M1" s="53"/>
    </row>
    <row r="2" ht="31.5" customHeight="1">
      <c r="A2" s="6" t="s">
        <v>0</v>
      </c>
      <c r="B2" s="7"/>
      <c r="C2" s="52"/>
      <c r="D2" s="52"/>
      <c r="E2" s="52"/>
      <c r="F2" s="52"/>
      <c r="H2" s="6" t="s">
        <v>0</v>
      </c>
      <c r="I2" s="7"/>
      <c r="J2" s="50" t="s">
        <v>2</v>
      </c>
      <c r="K2" s="51"/>
      <c r="L2" s="51"/>
      <c r="M2" s="62"/>
    </row>
    <row r="3" ht="15.75">
      <c r="A3" s="74" t="s">
        <v>67</v>
      </c>
      <c r="B3" s="3"/>
      <c r="C3" s="79">
        <v>5.4167e-002</v>
      </c>
      <c r="D3" s="81">
        <v>6.0416999999999998e-002</v>
      </c>
      <c r="E3" s="78">
        <v>0.109722</v>
      </c>
      <c r="F3" s="78">
        <v>0.11736099999999999</v>
      </c>
      <c r="H3" s="75" t="s">
        <v>23</v>
      </c>
      <c r="I3" s="3"/>
      <c r="J3" s="23">
        <v>4.8611000000000001e-002</v>
      </c>
      <c r="K3" s="79">
        <v>7.9861000000000001e-002</v>
      </c>
      <c r="L3" s="23">
        <v>0.111806</v>
      </c>
      <c r="M3" s="23">
        <v>0.121528</v>
      </c>
    </row>
    <row r="4" ht="15.75">
      <c r="A4" s="37" t="s">
        <v>64</v>
      </c>
      <c r="B4" s="9">
        <v>1</v>
      </c>
      <c r="C4" s="79">
        <f>C3+TIME(0,3,0)</f>
        <v>5.6250000000000001e-002</v>
      </c>
      <c r="D4" s="81">
        <f>D3+TIME(0,3,0)</f>
        <v>6.25e-002</v>
      </c>
      <c r="E4" s="78">
        <f>E3+TIME(0,3,0)</f>
        <v>0.11180555555555556</v>
      </c>
      <c r="F4" s="78">
        <f>F3+TIME(0,3,0)</f>
        <v>0.11944444444444444</v>
      </c>
      <c r="H4" s="75" t="s">
        <v>22</v>
      </c>
      <c r="I4" s="9"/>
      <c r="J4" s="8"/>
      <c r="K4" s="79">
        <f>K3+TIME(0,3,0)</f>
        <v>8.1944444444444445e-002</v>
      </c>
      <c r="L4" s="8"/>
      <c r="M4" s="30"/>
    </row>
    <row r="5" ht="15.75">
      <c r="A5" s="37" t="s">
        <v>68</v>
      </c>
      <c r="B5" s="9">
        <v>1</v>
      </c>
      <c r="C5" s="79">
        <f>C4+TIME(0,2,0)</f>
        <v>5.7638888888888892e-002</v>
      </c>
      <c r="D5" s="81">
        <f>D4+TIME(0,2,0)</f>
        <v>6.3888888888888884e-002</v>
      </c>
      <c r="E5" s="78">
        <f>E4+TIME(0,2,0)</f>
        <v>0.11319444444444444</v>
      </c>
      <c r="F5" s="78">
        <f>F4+TIME(0,2,0)</f>
        <v>0.12083333333333332</v>
      </c>
      <c r="H5" s="76" t="s">
        <v>4</v>
      </c>
      <c r="I5" s="9">
        <v>2</v>
      </c>
      <c r="J5" s="8"/>
      <c r="K5" s="79">
        <f>K4+TIME(0,4,0)</f>
        <v>8.4722222222222227e-002</v>
      </c>
      <c r="L5" s="8"/>
      <c r="M5" s="30"/>
    </row>
    <row r="6" ht="15.75">
      <c r="A6" s="37" t="s">
        <v>69</v>
      </c>
      <c r="B6" s="9">
        <v>1</v>
      </c>
      <c r="C6" s="79">
        <f>C5+TIME(0,2,0)</f>
        <v>5.9027777777777783e-002</v>
      </c>
      <c r="D6" s="81">
        <f>D5+TIME(0,2,0)</f>
        <v>6.5277777777777768e-002</v>
      </c>
      <c r="E6" s="78">
        <f>E5+TIME(0,2,0)</f>
        <v>0.11458333333333333</v>
      </c>
      <c r="F6" s="78">
        <f>F5+TIME(0,2,0)</f>
        <v>0.1222222222222222</v>
      </c>
      <c r="H6" s="76" t="s">
        <v>21</v>
      </c>
      <c r="I6" s="9">
        <v>1</v>
      </c>
      <c r="J6" s="8"/>
      <c r="K6" s="85" t="s">
        <v>82</v>
      </c>
      <c r="L6" s="8"/>
      <c r="M6" s="30"/>
    </row>
    <row r="7" ht="15.75">
      <c r="A7" s="37" t="s">
        <v>65</v>
      </c>
      <c r="B7" s="9">
        <v>3</v>
      </c>
      <c r="C7" s="79">
        <f>C6+TIME(0,2,0)</f>
        <v>6.0416666666666674e-002</v>
      </c>
      <c r="D7" s="81">
        <f>D6+TIME(0,2,0)</f>
        <v>6.6666666666666652e-002</v>
      </c>
      <c r="E7" s="78">
        <f>E6+TIME(0,2,0)</f>
        <v>0.11597222222222221</v>
      </c>
      <c r="F7" s="78">
        <f>F6+TIME(0,2,0)</f>
        <v>0.12361111111111109</v>
      </c>
      <c r="H7" s="76" t="s">
        <v>77</v>
      </c>
      <c r="I7" s="9">
        <v>1</v>
      </c>
      <c r="J7" s="81">
        <v>9.7222000000000003e-002</v>
      </c>
      <c r="K7" s="81">
        <v>0.104861</v>
      </c>
      <c r="L7" s="8"/>
      <c r="M7" s="30"/>
    </row>
    <row r="8" ht="15.75">
      <c r="A8" s="37" t="s">
        <v>70</v>
      </c>
      <c r="B8" s="9">
        <v>2</v>
      </c>
      <c r="C8" s="79">
        <f>C7+TIME(0,2,0)</f>
        <v>6.1805555555555565e-002</v>
      </c>
      <c r="D8" s="81">
        <f>D7+TIME(0,2,0)</f>
        <v>6.8055555555555536e-002</v>
      </c>
      <c r="E8" s="78">
        <f>E7+TIME(0,2,0)</f>
        <v>0.1173611111111111</v>
      </c>
      <c r="F8" s="78">
        <f>F7+TIME(0,2,0)</f>
        <v>0.12499999999999997</v>
      </c>
      <c r="H8" s="76" t="s">
        <v>20</v>
      </c>
      <c r="I8" s="9">
        <v>1</v>
      </c>
      <c r="J8" s="81">
        <f>J7+TIME(0,1,0)</f>
        <v>9.7916666666666666e-002</v>
      </c>
      <c r="K8" s="81">
        <f>K7+TIME(0,1,0)</f>
        <v>0.10555555555555556</v>
      </c>
      <c r="L8" s="8"/>
      <c r="M8" s="30"/>
    </row>
    <row r="9" ht="15.75">
      <c r="A9" s="37" t="s">
        <v>71</v>
      </c>
      <c r="B9" s="9">
        <v>2</v>
      </c>
      <c r="C9" s="79">
        <f>C8+TIME(0,3,0)</f>
        <v>6.3888888888888898e-002</v>
      </c>
      <c r="D9" s="81">
        <f>D8+TIME(0,3,0)</f>
        <v>7.0138888888888876e-002</v>
      </c>
      <c r="E9" s="78">
        <f>E8+TIME(0,3,0)</f>
        <v>0.11944444444444444</v>
      </c>
      <c r="F9" s="78">
        <f>F8+TIME(0,3,0)</f>
        <v>0.1270833333333333</v>
      </c>
      <c r="H9" s="76" t="s">
        <v>66</v>
      </c>
      <c r="I9" s="9">
        <v>1</v>
      </c>
      <c r="J9" s="81">
        <f>J8+TIME(0,3,0)</f>
        <v>0.10000000000000001</v>
      </c>
      <c r="K9" s="81">
        <f>K8+TIME(0,3,0)</f>
        <v>0.1076388888888889</v>
      </c>
      <c r="L9" s="8"/>
      <c r="M9" s="30"/>
    </row>
    <row r="10" ht="15.75">
      <c r="A10" s="37" t="s">
        <v>72</v>
      </c>
      <c r="B10" s="9">
        <v>2</v>
      </c>
      <c r="C10" s="79">
        <f>C9+TIME(0,2,0)</f>
        <v>6.5277777777777782e-002</v>
      </c>
      <c r="D10" s="81">
        <f>D9+TIME(0,2,0)</f>
        <v>7.152777777777776e-002</v>
      </c>
      <c r="E10" s="81"/>
      <c r="F10" s="30"/>
      <c r="H10" s="76" t="s">
        <v>78</v>
      </c>
      <c r="I10" s="9">
        <v>1</v>
      </c>
      <c r="J10" s="81">
        <f>J9+TIME(0,2,0)</f>
        <v>0.10138888888888889</v>
      </c>
      <c r="K10" s="81">
        <f>K9+TIME(0,2,0)</f>
        <v>0.10902777777777778</v>
      </c>
      <c r="L10" s="8"/>
      <c r="M10" s="30"/>
    </row>
    <row r="11" ht="15.75">
      <c r="A11" s="37" t="s">
        <v>73</v>
      </c>
      <c r="B11" s="9">
        <v>1</v>
      </c>
      <c r="C11" s="79">
        <f>C10+TIME(0,1,0)</f>
        <v>6.5972222222222224e-002</v>
      </c>
      <c r="D11" s="81">
        <f>D10+TIME(0,1,0)</f>
        <v>7.2222222222222202e-002</v>
      </c>
      <c r="E11" s="81"/>
      <c r="F11" s="30"/>
      <c r="H11" s="77" t="s">
        <v>65</v>
      </c>
      <c r="I11" s="9">
        <v>2</v>
      </c>
      <c r="J11" s="81">
        <f>J10+TIME(0,2,0)</f>
        <v>0.10277777777777777</v>
      </c>
      <c r="K11" s="81">
        <f>K10+TIME(0,2,0)</f>
        <v>0.11041666666666666</v>
      </c>
      <c r="L11" s="8"/>
      <c r="M11" s="30"/>
    </row>
    <row r="12" ht="15.75">
      <c r="A12" s="37" t="s">
        <v>5</v>
      </c>
      <c r="B12" s="9">
        <v>1</v>
      </c>
      <c r="C12" s="8"/>
      <c r="D12" s="81">
        <f>D11+TIME(0,2,0)</f>
        <v>7.3611111111111086e-002</v>
      </c>
      <c r="E12" s="81"/>
      <c r="F12" s="30"/>
      <c r="H12" s="76" t="s">
        <v>79</v>
      </c>
      <c r="I12" s="9">
        <v>2</v>
      </c>
      <c r="J12" s="81">
        <f>J11+TIME(0,2,0)</f>
        <v>0.10416666666666666</v>
      </c>
      <c r="K12" s="81">
        <f>K11+TIME(0,2,0)</f>
        <v>0.11180555555555555</v>
      </c>
      <c r="L12" s="8"/>
      <c r="M12" s="30"/>
    </row>
    <row r="13" ht="15.75">
      <c r="A13" s="37" t="s">
        <v>74</v>
      </c>
      <c r="B13" s="9">
        <v>1</v>
      </c>
      <c r="C13" s="8"/>
      <c r="D13" s="81">
        <f>D12+TIME(0,2,0)</f>
        <v>7.4999999999999969e-002</v>
      </c>
      <c r="E13" s="81"/>
      <c r="F13" s="30"/>
      <c r="H13" s="77" t="s">
        <v>80</v>
      </c>
      <c r="I13" s="9">
        <v>2</v>
      </c>
      <c r="J13" s="81">
        <f>J12+TIME(0,2,0)</f>
        <v>0.10555555555555554</v>
      </c>
      <c r="K13" s="81">
        <f>K12+TIME(0,2,0)</f>
        <v>0.11319444444444443</v>
      </c>
      <c r="L13" s="8"/>
      <c r="M13" s="30"/>
    </row>
    <row r="14" ht="15.75">
      <c r="A14" s="37" t="s">
        <v>75</v>
      </c>
      <c r="B14" s="9">
        <v>2</v>
      </c>
      <c r="C14" s="8"/>
      <c r="D14" s="81">
        <f>D13+TIME(0,3,0)</f>
        <v>7.7083333333333309e-002</v>
      </c>
      <c r="E14" s="81"/>
      <c r="F14" s="30"/>
      <c r="H14" s="77" t="s">
        <v>64</v>
      </c>
      <c r="I14" s="9">
        <v>1</v>
      </c>
      <c r="J14" s="81">
        <f>J13+TIME(0,2,0)</f>
        <v>0.10694444444444443</v>
      </c>
      <c r="K14" s="81">
        <f>K13+TIME(0,2,0)</f>
        <v>0.11458333333333331</v>
      </c>
      <c r="L14" s="8"/>
      <c r="M14" s="30"/>
    </row>
    <row r="15" ht="15.75">
      <c r="A15" s="37" t="s">
        <v>3</v>
      </c>
      <c r="B15" s="9">
        <v>1</v>
      </c>
      <c r="C15" s="8"/>
      <c r="D15" s="81">
        <f>D14+TIME(0,2,0)</f>
        <v>7.8472222222222193e-002</v>
      </c>
      <c r="E15" s="81"/>
      <c r="F15" s="30"/>
      <c r="H15" s="76" t="s">
        <v>63</v>
      </c>
      <c r="I15" s="9">
        <v>2</v>
      </c>
      <c r="J15" s="81">
        <f>J14+TIME(0,3,0)</f>
        <v>0.10902777777777777</v>
      </c>
      <c r="K15" s="81">
        <f>K14+TIME(0,3,0)</f>
        <v>0.11666666666666665</v>
      </c>
      <c r="L15" s="8"/>
      <c r="M15" s="8"/>
    </row>
    <row r="16" ht="15">
      <c r="C16" s="80">
        <v>0.109722</v>
      </c>
      <c r="F16" t="s">
        <v>94</v>
      </c>
      <c r="H16" s="11"/>
      <c r="I16" s="82">
        <v>1</v>
      </c>
      <c r="J16" s="13"/>
      <c r="K16" s="13"/>
      <c r="L16" s="13"/>
      <c r="M16" s="13"/>
    </row>
    <row r="17" ht="15">
      <c r="C17" s="83">
        <v>5.4167e-002</v>
      </c>
      <c r="F17" t="s">
        <v>81</v>
      </c>
      <c r="H17" s="11"/>
      <c r="I17" s="82">
        <v>2</v>
      </c>
      <c r="J17" s="13"/>
      <c r="K17" s="13"/>
      <c r="L17" s="13"/>
      <c r="M17" s="13"/>
    </row>
    <row r="18" ht="15">
      <c r="A18" s="61"/>
      <c r="B18" s="61"/>
      <c r="C18" s="61"/>
      <c r="D18" s="61"/>
      <c r="E18" s="61"/>
      <c r="F18" s="61"/>
    </row>
    <row r="19" ht="15">
      <c r="C19" s="31"/>
      <c r="D19" s="19"/>
      <c r="E19" s="35"/>
      <c r="F19" s="26"/>
      <c r="H19" s="26"/>
    </row>
  </sheetData>
  <mergeCells count="5">
    <mergeCell ref="A18:F18"/>
    <mergeCell ref="J2:M2"/>
    <mergeCell ref="H1:M1"/>
    <mergeCell ref="A1:F1"/>
    <mergeCell ref="C2:F2"/>
  </mergeCells>
  <pageMargins left="0.69999999999999996" right="0.69999999999999996" top="0.75" bottom="0.75" header="0.29999999999999999" footer="0.29999999999999999"/>
  <pageSetup firstPageNumber="1" fitToHeight="1" fitToWidth="1" horizontalDpi="600" orientation="portrait" paperSize="9" scale="90" verticalDpi="600"/>
  <headerFooter differentFirst="0" differentOddEven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view="pageBreakPreview" workbookViewId="0">
      <selection activeCell="F16" sqref="F16"/>
    </sheetView>
  </sheetViews>
  <sheetFormatPr baseColWidth="8" customHeight="1" defaultRowHeight="15"/>
  <cols>
    <col customWidth="1" min="1" max="1" width="41.285200000000003"/>
    <col customWidth="1" hidden="1" min="2" max="2" style="5" width="3.85547"/>
    <col customWidth="1" min="3" max="3" style="5" width="6.7109399999999999"/>
    <col customWidth="1" min="4" max="5" width="6.7109399999999999"/>
    <col customWidth="1" min="6" max="6" style="11" width="9.7109400000000008"/>
    <col customWidth="1" min="7" max="7" width="40.285200000000003"/>
    <col customWidth="1" hidden="1" min="8" max="8" style="5" width="4.1406200000000002"/>
    <col customWidth="1" min="9" max="11" width="6.7109399999999999"/>
  </cols>
  <sheetData>
    <row r="1" ht="23.25">
      <c r="A1" s="53" t="s">
        <v>83</v>
      </c>
      <c r="B1" s="53"/>
      <c r="C1" s="53"/>
      <c r="D1" s="53"/>
      <c r="E1" s="53"/>
      <c r="G1" s="53" t="s">
        <v>84</v>
      </c>
      <c r="H1" s="53"/>
      <c r="I1" s="53"/>
      <c r="J1" s="53"/>
      <c r="K1" s="53"/>
    </row>
    <row r="2" ht="31.5" customHeight="1">
      <c r="A2" s="6" t="s">
        <v>0</v>
      </c>
      <c r="B2" s="7"/>
      <c r="C2" s="50" t="s">
        <v>2</v>
      </c>
      <c r="D2" s="51"/>
      <c r="E2" s="63"/>
      <c r="F2" s="20"/>
      <c r="G2" s="6" t="s">
        <v>0</v>
      </c>
      <c r="H2" s="7"/>
      <c r="I2" s="51"/>
      <c r="J2" s="51"/>
      <c r="K2" s="63"/>
    </row>
    <row r="3" ht="15.75">
      <c r="A3" s="86" t="s">
        <v>85</v>
      </c>
      <c r="B3" s="3"/>
      <c r="C3" s="88">
        <v>5.1388999999999997e-002</v>
      </c>
      <c r="D3" s="89">
        <v>0.114583</v>
      </c>
      <c r="E3" s="2"/>
      <c r="F3" s="15"/>
      <c r="G3" s="86" t="s">
        <v>73</v>
      </c>
      <c r="H3" s="9"/>
      <c r="I3" s="81">
        <v>2.7778000000000001e-002</v>
      </c>
      <c r="J3" s="81">
        <v>9.375e-002</v>
      </c>
      <c r="K3" s="2"/>
    </row>
    <row r="4" ht="15.75">
      <c r="A4" s="86" t="s">
        <v>86</v>
      </c>
      <c r="B4" s="9">
        <v>1</v>
      </c>
      <c r="C4" s="88">
        <f>C3+TIME(0,2,0)</f>
        <v>5.2777777777777785e-002</v>
      </c>
      <c r="D4" s="89">
        <f>D3+TIME(0,2,0)</f>
        <v>0.11597222222222221</v>
      </c>
      <c r="E4" s="2"/>
      <c r="F4" s="13"/>
      <c r="G4" s="86" t="s">
        <v>5</v>
      </c>
      <c r="H4" s="9">
        <v>1</v>
      </c>
      <c r="I4" s="81">
        <f>I3+TIME(0,2,0)</f>
        <v>2.9166666666666664e-002</v>
      </c>
      <c r="J4" s="81">
        <f>J3+TIME(0,2,0)</f>
        <v>9.5138888888888884e-002</v>
      </c>
      <c r="K4" s="2"/>
    </row>
    <row r="5" ht="15.75">
      <c r="A5" s="86" t="s">
        <v>87</v>
      </c>
      <c r="B5" s="9">
        <v>1</v>
      </c>
      <c r="C5" s="88">
        <f>C4+TIME(0,1,0)</f>
        <v>5.3472222222222227e-002</v>
      </c>
      <c r="D5" s="89">
        <f>D4+TIME(0,1,0)</f>
        <v>0.11666666666666665</v>
      </c>
      <c r="E5" s="2"/>
      <c r="F5" s="13"/>
      <c r="G5" s="86" t="s">
        <v>74</v>
      </c>
      <c r="H5" s="9">
        <v>2</v>
      </c>
      <c r="I5" s="81">
        <f>I4+TIME(0,2,0)</f>
        <v>3.0555555555555551e-002</v>
      </c>
      <c r="J5" s="81">
        <f>J4+TIME(0,2,0)</f>
        <v>9.6527777777777768e-002</v>
      </c>
      <c r="K5" s="2"/>
    </row>
    <row r="6" ht="15.75">
      <c r="A6" s="86" t="s">
        <v>91</v>
      </c>
      <c r="B6" s="9">
        <v>2</v>
      </c>
      <c r="C6" s="88">
        <f>C5+TIME(0,2,0)</f>
        <v>5.4861111111111117e-002</v>
      </c>
      <c r="D6" s="89">
        <f>D5+TIME(0,2,0)</f>
        <v>0.11805555555555554</v>
      </c>
      <c r="E6" s="2"/>
      <c r="F6" s="13"/>
      <c r="G6" s="36" t="s">
        <v>75</v>
      </c>
      <c r="H6" s="9">
        <v>1</v>
      </c>
      <c r="I6" s="81">
        <f>I5+TIME(0,2,0)</f>
        <v>3.1944444444444442e-002</v>
      </c>
      <c r="J6" s="81">
        <f>J5+TIME(0,2,0)</f>
        <v>9.7916666666666652e-002</v>
      </c>
      <c r="K6" s="2"/>
    </row>
    <row r="7" ht="15.75">
      <c r="A7" s="86" t="s">
        <v>90</v>
      </c>
      <c r="B7" s="9">
        <v>2</v>
      </c>
      <c r="C7" s="88">
        <f>C6+TIME(0,1,0)</f>
        <v>5.5555555555555559e-002</v>
      </c>
      <c r="D7" s="89">
        <f>D6+TIME(0,1,0)</f>
        <v>0.11874999999999998</v>
      </c>
      <c r="E7" s="2"/>
      <c r="F7" s="13"/>
      <c r="G7" s="36" t="s">
        <v>3</v>
      </c>
      <c r="H7" s="9">
        <v>1</v>
      </c>
      <c r="I7" s="81">
        <f>I6+TIME(0,2,0)</f>
        <v>3.3333333333333333e-002</v>
      </c>
      <c r="J7" s="81">
        <f>J6+TIME(0,2,0)</f>
        <v>9.9305555555555536e-002</v>
      </c>
      <c r="K7" s="2"/>
    </row>
    <row r="8" ht="15.75">
      <c r="A8" s="86" t="s">
        <v>88</v>
      </c>
      <c r="B8" s="9">
        <v>2</v>
      </c>
      <c r="C8" s="88">
        <f>C7+TIME(0,2,0)</f>
        <v>5.694444444444445e-002</v>
      </c>
      <c r="D8" s="89">
        <f>D7+TIME(0,2,0)</f>
        <v>0.12013888888888886</v>
      </c>
      <c r="E8" s="2"/>
      <c r="F8" s="13"/>
      <c r="G8" s="36" t="s">
        <v>76</v>
      </c>
      <c r="H8" s="9">
        <v>1</v>
      </c>
      <c r="I8" s="81">
        <f>I7+TIME(0,2,0)</f>
        <v>3.4722222222222224e-002</v>
      </c>
      <c r="J8" s="81">
        <f>J7+TIME(0,2,0)</f>
        <v>0.10069444444444442</v>
      </c>
      <c r="K8" s="2"/>
    </row>
    <row r="9" ht="15.75">
      <c r="A9" s="86" t="s">
        <v>93</v>
      </c>
      <c r="B9" s="9">
        <v>2</v>
      </c>
      <c r="C9" s="88">
        <f>C8+TIME(0,1,0)</f>
        <v>5.7638888888888892e-002</v>
      </c>
      <c r="D9" s="89">
        <f>D8+TIME(0,1,0)</f>
        <v>0.12083333333333331</v>
      </c>
      <c r="E9" s="2"/>
      <c r="F9" s="13"/>
      <c r="G9" s="36" t="s">
        <v>42</v>
      </c>
      <c r="H9" s="9">
        <v>2</v>
      </c>
      <c r="I9" s="81">
        <f>I8+TIME(0,2,0)</f>
        <v>3.6111111111111115e-002</v>
      </c>
      <c r="J9" s="81">
        <f>J8+TIME(0,2,0)</f>
        <v>0.1020833333333333</v>
      </c>
      <c r="K9" s="2"/>
    </row>
    <row r="10" ht="15.75">
      <c r="A10" s="86" t="s">
        <v>89</v>
      </c>
      <c r="B10" s="9">
        <v>1</v>
      </c>
      <c r="C10" s="88">
        <f>C9+TIME(0,2,0)</f>
        <v>5.9027777777777783e-002</v>
      </c>
      <c r="D10" s="89">
        <f>D9+TIME(0,2,0)</f>
        <v>0.12222222222222219</v>
      </c>
      <c r="E10" s="2"/>
      <c r="F10" s="13"/>
      <c r="G10" s="36" t="s">
        <v>41</v>
      </c>
      <c r="H10" s="9">
        <v>2</v>
      </c>
      <c r="I10" s="81">
        <f>I9+TIME(0,2,0)</f>
        <v>3.7500000000000006e-002</v>
      </c>
      <c r="J10" s="81">
        <f>J9+TIME(0,2,0)</f>
        <v>0.10347222222222219</v>
      </c>
      <c r="K10" s="2"/>
    </row>
    <row r="11" ht="15.75">
      <c r="A11" s="86" t="s">
        <v>41</v>
      </c>
      <c r="B11" s="9">
        <v>2</v>
      </c>
      <c r="C11" s="88">
        <f>C10+TIME(0,3,0)</f>
        <v>6.1111111111111116e-002</v>
      </c>
      <c r="D11" s="89">
        <f>D10+TIME(0,3,0)</f>
        <v>0.12430555555555553</v>
      </c>
      <c r="E11" s="2"/>
      <c r="F11" s="13"/>
      <c r="G11" s="36" t="s">
        <v>95</v>
      </c>
      <c r="H11" s="9">
        <v>2</v>
      </c>
      <c r="I11" s="81">
        <f>I10+TIME(0,1,0)</f>
        <v>3.8194444444444448e-002</v>
      </c>
      <c r="J11" s="81">
        <f>J10+TIME(0,1,0)</f>
        <v>0.10416666666666663</v>
      </c>
      <c r="K11" s="2"/>
    </row>
    <row r="12" ht="15.75">
      <c r="A12" s="86" t="s">
        <v>42</v>
      </c>
      <c r="B12" s="9">
        <v>1</v>
      </c>
      <c r="C12" s="88">
        <f>C11+TIME(0,3,0)</f>
        <v>6.3194444444444456e-002</v>
      </c>
      <c r="D12" s="89">
        <f>D11+TIME(0,3,0)</f>
        <v>0.12638888888888886</v>
      </c>
      <c r="E12" s="2"/>
      <c r="F12" s="13"/>
      <c r="G12" s="36" t="s">
        <v>89</v>
      </c>
      <c r="H12" s="9">
        <v>2</v>
      </c>
      <c r="I12" s="81">
        <f>I11+TIME(0,2,0)</f>
        <v>3.9583333333333338e-002</v>
      </c>
      <c r="J12" s="81">
        <f>J11+TIME(0,2,0)</f>
        <v>0.10555555555555551</v>
      </c>
      <c r="K12" s="2"/>
    </row>
    <row r="13" ht="15.75">
      <c r="A13" s="36" t="s">
        <v>76</v>
      </c>
      <c r="B13" s="9">
        <v>2</v>
      </c>
      <c r="C13" s="88">
        <f>C12+TIME(0,2,0)</f>
        <v>6.458333333333334e-002</v>
      </c>
      <c r="D13" s="89">
        <f>D12+TIME(0,2,0)</f>
        <v>0.12777777777777774</v>
      </c>
      <c r="E13" s="2"/>
      <c r="F13" s="13"/>
      <c r="G13" s="36" t="s">
        <v>96</v>
      </c>
      <c r="H13" s="9">
        <v>2</v>
      </c>
      <c r="I13" s="81">
        <f>I12+TIME(0,1,0)</f>
        <v>4.027777777777778e-002</v>
      </c>
      <c r="J13" s="81">
        <f>J12+TIME(0,1,0)</f>
        <v>0.10624999999999996</v>
      </c>
      <c r="K13" s="2"/>
    </row>
    <row r="14" ht="15.75">
      <c r="A14" s="86" t="s">
        <v>3</v>
      </c>
      <c r="B14" s="9">
        <v>1</v>
      </c>
      <c r="C14" s="88">
        <f>C13+TIME(0,2,0)</f>
        <v>6.5972222222222224e-002</v>
      </c>
      <c r="D14" s="89">
        <f>D13+TIME(0,2,0)</f>
        <v>0.12916666666666662</v>
      </c>
      <c r="E14" s="2"/>
      <c r="F14" s="13"/>
      <c r="G14" s="36" t="s">
        <v>88</v>
      </c>
      <c r="H14" s="9">
        <v>1</v>
      </c>
      <c r="I14" s="81">
        <f>I13+TIME(0,1,0)</f>
        <v>4.0972222222222222e-002</v>
      </c>
      <c r="J14" s="81">
        <f>J13+TIME(0,1,0)</f>
        <v>0.1069444444444444</v>
      </c>
      <c r="K14" s="2"/>
    </row>
    <row r="15" ht="15.75">
      <c r="A15" s="86" t="s">
        <v>74</v>
      </c>
      <c r="B15" s="9">
        <v>2</v>
      </c>
      <c r="C15" s="88">
        <f>C14+TIME(0,3,0)</f>
        <v>6.8055555555555564e-002</v>
      </c>
      <c r="D15" s="89">
        <f>D14+TIME(0,3,0)</f>
        <v>0.13124999999999995</v>
      </c>
      <c r="E15" s="2"/>
      <c r="F15" s="13"/>
      <c r="G15" s="36" t="s">
        <v>90</v>
      </c>
      <c r="H15" s="9">
        <v>2</v>
      </c>
      <c r="I15" s="81">
        <f>I14+TIME(0,2,0)</f>
        <v>4.2361111111111113e-002</v>
      </c>
      <c r="J15" s="81">
        <f>J14+TIME(0,2,0)</f>
        <v>0.10833333333333328</v>
      </c>
      <c r="K15" s="2"/>
    </row>
    <row r="16" ht="15.75">
      <c r="A16" s="86" t="s">
        <v>5</v>
      </c>
      <c r="B16" s="9"/>
      <c r="C16" s="88">
        <f>C15+TIME(0,2,0)</f>
        <v>6.9444444444444448e-002</v>
      </c>
      <c r="D16" s="89">
        <f>D15+TIME(0,2,0)</f>
        <v>0.13263888888888883</v>
      </c>
      <c r="E16" s="2"/>
      <c r="F16" s="13"/>
      <c r="G16" s="36" t="s">
        <v>91</v>
      </c>
      <c r="H16" s="9"/>
      <c r="I16" s="81">
        <f>I15+TIME(0,2,0)</f>
        <v>4.3750000000000004e-002</v>
      </c>
      <c r="J16" s="81">
        <f>J15+TIME(0,1,0)</f>
        <v>0.10902777777777772</v>
      </c>
      <c r="K16" s="2"/>
    </row>
    <row r="17" ht="15.75">
      <c r="A17" s="86" t="s">
        <v>73</v>
      </c>
      <c r="B17" s="9">
        <v>2</v>
      </c>
      <c r="C17" s="88">
        <f>C16+TIME(0,3,0)</f>
        <v>7.1527777777777787e-002</v>
      </c>
      <c r="D17" s="8"/>
      <c r="E17" s="2"/>
      <c r="F17" s="13"/>
      <c r="G17" s="36" t="s">
        <v>87</v>
      </c>
      <c r="H17" s="9">
        <v>1</v>
      </c>
      <c r="I17" s="81">
        <f>I16+TIME(0,1,0)</f>
        <v>4.4444444444444446e-002</v>
      </c>
      <c r="J17" s="81">
        <f>J16+TIME(0,1,0)</f>
        <v>0.10972222222222217</v>
      </c>
      <c r="K17" s="2"/>
    </row>
    <row r="18" ht="15.75">
      <c r="A18" s="1"/>
      <c r="B18" s="4"/>
      <c r="F18" s="13"/>
      <c r="G18" s="36" t="s">
        <v>92</v>
      </c>
      <c r="H18" s="9">
        <v>1</v>
      </c>
      <c r="I18" s="81">
        <f>I17+TIME(0,1,0)</f>
        <v>4.5138888888888888e-002</v>
      </c>
      <c r="J18" s="81">
        <f>J17+TIME(0,2,0)</f>
        <v>0.11111111111111105</v>
      </c>
      <c r="K18" s="2"/>
    </row>
    <row r="19" ht="15.75">
      <c r="C19" s="17">
        <v>0.111806</v>
      </c>
      <c r="D19" t="s">
        <v>94</v>
      </c>
      <c r="F19" s="13"/>
      <c r="G19" s="87" t="s">
        <v>85</v>
      </c>
      <c r="H19" s="9">
        <v>2</v>
      </c>
      <c r="I19" s="90">
        <f>I18+TIME(0,2,0)</f>
        <v>4.6527777777777779e-002</v>
      </c>
      <c r="J19" s="90">
        <f>J18+TIME(0,2,0)</f>
        <v>0.11249999999999993</v>
      </c>
      <c r="K19" s="2"/>
    </row>
    <row r="20" ht="15">
      <c r="F20" s="13"/>
      <c r="G20" s="94"/>
      <c r="H20" s="95"/>
      <c r="I20" s="13"/>
      <c r="J20" s="11"/>
      <c r="K20" s="11"/>
    </row>
    <row r="21" ht="15">
      <c r="C21" s="91"/>
      <c r="D21" s="92"/>
      <c r="E21" s="93"/>
      <c r="F21" s="93"/>
    </row>
    <row r="22" ht="15">
      <c r="F22" s="13"/>
    </row>
    <row r="23" ht="15">
      <c r="F23" s="13"/>
    </row>
    <row r="24" ht="15">
      <c r="F24" s="13"/>
    </row>
  </sheetData>
  <mergeCells count="5">
    <mergeCell ref="E21:F21"/>
    <mergeCell ref="C2:E2"/>
    <mergeCell ref="I2:K2"/>
    <mergeCell ref="A1:E1"/>
    <mergeCell ref="G1:K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79" verticalDpi="600"/>
  <headerFooter differentFirst="0" differentOddEven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view="pageBreakPreview" workbookViewId="0">
      <selection activeCell="L3" sqref="L3:O21"/>
    </sheetView>
  </sheetViews>
  <sheetFormatPr baseColWidth="8" customHeight="1" defaultRowHeight="15"/>
  <cols>
    <col customWidth="1" min="1" max="1" width="35.285200000000003"/>
    <col customWidth="1" hidden="1" min="2" max="2" style="5" width="21.140599999999999"/>
    <col customWidth="1" min="3" max="3" style="5" width="6.7109399999999999"/>
    <col customWidth="1" min="4" max="7" width="6.7109399999999999"/>
    <col customWidth="1" min="8" max="8" width="33.140599999999999"/>
    <col customWidth="1" hidden="1" min="9" max="9" width="0.140625"/>
    <col customWidth="1" min="10" max="15" width="6.7109399999999999"/>
  </cols>
  <sheetData>
    <row r="1" ht="23.25">
      <c r="A1" s="53" t="s">
        <v>102</v>
      </c>
      <c r="B1" s="53"/>
      <c r="C1" s="53"/>
      <c r="D1" s="53"/>
      <c r="E1" s="53"/>
      <c r="F1" s="18"/>
      <c r="H1" s="60" t="s">
        <v>103</v>
      </c>
      <c r="I1" s="60"/>
      <c r="J1" s="60"/>
      <c r="K1" s="60"/>
      <c r="L1" s="60"/>
    </row>
    <row r="2" ht="31.5" customHeight="1">
      <c r="A2" s="6" t="s">
        <v>0</v>
      </c>
      <c r="B2" s="7"/>
      <c r="C2" s="52" t="s">
        <v>2</v>
      </c>
      <c r="D2" s="52"/>
      <c r="E2" s="52"/>
      <c r="F2" s="12"/>
      <c r="H2" s="6" t="s">
        <v>0</v>
      </c>
      <c r="I2" s="7"/>
      <c r="J2" s="52" t="s">
        <v>2</v>
      </c>
      <c r="K2" s="52"/>
      <c r="L2" s="52"/>
    </row>
    <row r="3" ht="15.75">
      <c r="A3" s="96" t="s">
        <v>104</v>
      </c>
      <c r="B3" s="3"/>
      <c r="C3" s="104">
        <v>4.0278000000000001e-002</v>
      </c>
      <c r="D3" s="107">
        <v>0.120833</v>
      </c>
      <c r="E3" s="32"/>
      <c r="F3" s="25"/>
      <c r="H3" s="96" t="s">
        <v>73</v>
      </c>
      <c r="I3" s="3"/>
      <c r="J3" s="106">
        <v>1.4583e-002</v>
      </c>
      <c r="K3" s="106">
        <v>9.5139000000000001e-002</v>
      </c>
      <c r="L3" s="29"/>
    </row>
    <row r="4" ht="15.75">
      <c r="A4" s="96" t="s">
        <v>97</v>
      </c>
      <c r="B4" s="9">
        <v>3</v>
      </c>
      <c r="C4" s="104">
        <f>C3+TIME(0,2,0)</f>
        <v>4.1666666666666671e-002</v>
      </c>
      <c r="D4" s="107">
        <f>D3+TIME(0,2,0)</f>
        <v>0.12222222222222222</v>
      </c>
      <c r="E4" s="33"/>
      <c r="F4" s="25"/>
      <c r="H4" s="96" t="s">
        <v>5</v>
      </c>
      <c r="I4" s="9">
        <v>2</v>
      </c>
      <c r="J4" s="81">
        <f>J3+TIME(0,3,0)</f>
        <v>1.6666666666666666e-002</v>
      </c>
      <c r="K4" s="81">
        <f>K3+TIME(0,3,0)</f>
        <v>9.7222222222222224e-002</v>
      </c>
      <c r="L4" s="30"/>
    </row>
    <row r="5" ht="15.75">
      <c r="A5" s="96" t="s">
        <v>105</v>
      </c>
      <c r="B5" s="9">
        <v>2</v>
      </c>
      <c r="C5" s="104">
        <f>C4+TIME(0,2,0)</f>
        <v>4.3055555555555562e-002</v>
      </c>
      <c r="D5" s="107">
        <f>D4+TIME(0,2,0)</f>
        <v>0.1236111111111111</v>
      </c>
      <c r="E5" s="33"/>
      <c r="F5" s="25"/>
      <c r="H5" s="96" t="s">
        <v>74</v>
      </c>
      <c r="I5" s="9">
        <v>1</v>
      </c>
      <c r="J5" s="81">
        <f>J4+TIME(0,2,0)</f>
        <v>1.8055555555555554e-002</v>
      </c>
      <c r="K5" s="81">
        <f>K4+TIME(0,2,0)</f>
        <v>9.8611111111111108e-002</v>
      </c>
      <c r="L5" s="30"/>
    </row>
    <row r="6" ht="15.75">
      <c r="A6" s="96" t="s">
        <v>106</v>
      </c>
      <c r="B6" s="9">
        <v>2</v>
      </c>
      <c r="C6" s="104">
        <f>C5+TIME(0,1,0)</f>
        <v>4.3750000000000004e-002</v>
      </c>
      <c r="D6" s="107">
        <f>D5+TIME(0,1,0)</f>
        <v>0.12430555555555554</v>
      </c>
      <c r="E6" s="33"/>
      <c r="F6" s="25"/>
      <c r="H6" s="99" t="s">
        <v>75</v>
      </c>
      <c r="I6" s="9">
        <v>2</v>
      </c>
      <c r="J6" s="81">
        <f>J5+TIME(0,3,0)</f>
        <v>2.0138888888888887e-002</v>
      </c>
      <c r="K6" s="81">
        <f>K5+TIME(0,3,0)</f>
        <v>0.10069444444444445</v>
      </c>
      <c r="L6" s="8"/>
    </row>
    <row r="7" ht="15.75">
      <c r="A7" s="96" t="s">
        <v>98</v>
      </c>
      <c r="B7" s="9">
        <v>2</v>
      </c>
      <c r="C7" s="104">
        <f>C6+TIME(0,1,0)</f>
        <v>4.4444444444444446e-002</v>
      </c>
      <c r="D7" s="107">
        <f>D6+TIME(0,1,0)</f>
        <v>0.12499999999999999</v>
      </c>
      <c r="E7" s="33"/>
      <c r="F7" s="25"/>
      <c r="H7" s="101" t="s">
        <v>3</v>
      </c>
      <c r="I7" s="9">
        <v>2</v>
      </c>
      <c r="J7" s="104">
        <f>J6+TIME(0,2,0)</f>
        <v>2.1527777777777774e-002</v>
      </c>
      <c r="K7" s="104">
        <f>K6+TIME(0,2,0)</f>
        <v>0.10208333333333333</v>
      </c>
      <c r="L7" s="8"/>
    </row>
    <row r="8" ht="15.75">
      <c r="A8" s="97" t="s">
        <v>99</v>
      </c>
      <c r="B8" s="9">
        <v>1</v>
      </c>
      <c r="C8" s="104">
        <f>C7+TIME(0,2,0)</f>
        <v>4.5833333333333337e-002</v>
      </c>
      <c r="D8" s="107">
        <f>D7+TIME(0,2,0)</f>
        <v>0.12638888888888888</v>
      </c>
      <c r="E8" s="33"/>
      <c r="F8" s="25"/>
      <c r="H8" s="101" t="s">
        <v>76</v>
      </c>
      <c r="I8" s="9">
        <v>1</v>
      </c>
      <c r="J8" s="104">
        <f>J7+TIME(0,2,0)</f>
        <v>2.2916666666666662e-002</v>
      </c>
      <c r="K8" s="104">
        <f>K7+TIME(0,2,0)</f>
        <v>0.10347222222222222</v>
      </c>
      <c r="L8" s="8"/>
    </row>
    <row r="9" ht="15.75">
      <c r="A9" s="97" t="s">
        <v>100</v>
      </c>
      <c r="B9" s="9">
        <v>2</v>
      </c>
      <c r="C9" s="104">
        <f>C8+TIME(0,2,0)</f>
        <v>4.7222222222222228e-002</v>
      </c>
      <c r="D9" s="107">
        <f>D8+TIME(0,2,0)</f>
        <v>0.12777777777777777</v>
      </c>
      <c r="E9" s="33"/>
      <c r="F9" s="25"/>
      <c r="H9" s="100" t="s">
        <v>42</v>
      </c>
      <c r="I9" s="9">
        <v>1</v>
      </c>
      <c r="J9" s="104">
        <f>J8+TIME(0,2,0)</f>
        <v>2.4305555555555549e-002</v>
      </c>
      <c r="K9" s="104">
        <f>K8+TIME(0,2,0)</f>
        <v>0.1048611111111111</v>
      </c>
      <c r="L9" s="8"/>
    </row>
    <row r="10" ht="15.75">
      <c r="A10" s="97" t="s">
        <v>107</v>
      </c>
      <c r="B10" s="9">
        <v>1</v>
      </c>
      <c r="C10" s="104">
        <f>C9+TIME(0,2,0)</f>
        <v>4.8611111111111119e-002</v>
      </c>
      <c r="D10" s="107">
        <f>D9+TIME(0,2,0)</f>
        <v>0.12916666666666665</v>
      </c>
      <c r="E10" s="33"/>
      <c r="F10" s="25"/>
      <c r="H10" s="100" t="s">
        <v>41</v>
      </c>
      <c r="I10" s="9">
        <v>2</v>
      </c>
      <c r="J10" s="104">
        <f>J9+TIME(0,2,0)</f>
        <v>2.5694444444444436e-002</v>
      </c>
      <c r="K10" s="104">
        <f>K9+TIME(0,2,0)</f>
        <v>0.10624999999999998</v>
      </c>
      <c r="L10" s="8"/>
    </row>
    <row r="11" ht="15.75">
      <c r="A11" s="98" t="s">
        <v>108</v>
      </c>
      <c r="B11" s="9">
        <v>2</v>
      </c>
      <c r="C11" s="104">
        <f>C10+TIME(0,2,0)</f>
        <v>5.000000000000001e-002</v>
      </c>
      <c r="D11" s="107">
        <f>D10+TIME(0,2,0)</f>
        <v>0.13055555555555554</v>
      </c>
      <c r="E11" s="33"/>
      <c r="F11" s="25"/>
      <c r="H11" s="102" t="s">
        <v>101</v>
      </c>
      <c r="I11" s="9">
        <v>1</v>
      </c>
      <c r="J11" s="104">
        <f>J10+TIME(0,2,0)</f>
        <v>2.7083333333333324e-002</v>
      </c>
      <c r="K11" s="104">
        <f>K10+TIME(0,2,0)</f>
        <v>0.10763888888888887</v>
      </c>
      <c r="L11" s="8"/>
    </row>
    <row r="12" ht="15.75">
      <c r="A12" s="97" t="s">
        <v>109</v>
      </c>
      <c r="B12" s="9">
        <v>2</v>
      </c>
      <c r="C12" s="104">
        <f>C11+TIME(0,2,0)</f>
        <v>5.1388888888888901e-002</v>
      </c>
      <c r="D12" s="107">
        <f>D11+TIME(0,2,0)</f>
        <v>0.13194444444444442</v>
      </c>
      <c r="E12" s="33"/>
      <c r="F12" s="25"/>
      <c r="H12" s="103" t="s">
        <v>109</v>
      </c>
      <c r="I12" s="9">
        <v>2</v>
      </c>
      <c r="J12" s="104">
        <f>J11+TIME(0,1,0)</f>
        <v>2.7777777777777769e-002</v>
      </c>
      <c r="K12" s="104">
        <f>K11+TIME(0,1,0)</f>
        <v>0.10833333333333331</v>
      </c>
      <c r="L12" s="8"/>
    </row>
    <row r="13" ht="15.75">
      <c r="A13" s="97" t="s">
        <v>110</v>
      </c>
      <c r="B13" s="9">
        <v>1</v>
      </c>
      <c r="C13" s="104">
        <f>C12+TIME(0,1,0)</f>
        <v>5.2083333333333343e-002</v>
      </c>
      <c r="D13" s="107">
        <f>D12+TIME(0,1,0)</f>
        <v>0.13263888888888886</v>
      </c>
      <c r="E13" s="33"/>
      <c r="F13" s="25"/>
      <c r="H13" s="98" t="s">
        <v>108</v>
      </c>
      <c r="I13" s="9">
        <v>2</v>
      </c>
      <c r="J13" s="104">
        <f>J12+TIME(0,2,0)</f>
        <v>2.9166666666666657e-002</v>
      </c>
      <c r="K13" s="104">
        <f>K12+TIME(0,2,0)</f>
        <v>0.10972222222222219</v>
      </c>
      <c r="L13" s="8"/>
    </row>
    <row r="14" ht="15.75">
      <c r="A14" s="97" t="s">
        <v>101</v>
      </c>
      <c r="B14" s="9">
        <v>1</v>
      </c>
      <c r="C14" s="104">
        <f>C12+TIME(0,2,0)</f>
        <v>5.2777777777777792e-002</v>
      </c>
      <c r="D14" s="107">
        <f>D12+TIME(0,2,0)</f>
        <v>0.1333333333333333</v>
      </c>
      <c r="E14" s="33"/>
      <c r="F14" s="25"/>
      <c r="H14" s="97" t="s">
        <v>107</v>
      </c>
      <c r="I14" s="9">
        <v>2</v>
      </c>
      <c r="J14" s="104">
        <f>J13+TIME(0,2,0)</f>
        <v>3.0555555555555544e-002</v>
      </c>
      <c r="K14" s="104">
        <f>K13+TIME(0,2,0)</f>
        <v>0.11111111111111108</v>
      </c>
      <c r="L14" s="8"/>
    </row>
    <row r="15" ht="15.75">
      <c r="A15" s="97" t="s">
        <v>41</v>
      </c>
      <c r="B15" s="9">
        <v>2</v>
      </c>
      <c r="C15" s="104">
        <f>C14+TIME(0,2,0)</f>
        <v>5.4166666666666682e-002</v>
      </c>
      <c r="D15" s="107">
        <f>D14+TIME(0,2,0)</f>
        <v>0.13472222222222219</v>
      </c>
      <c r="E15" s="33"/>
      <c r="F15" s="25"/>
      <c r="H15" s="99" t="s">
        <v>100</v>
      </c>
      <c r="I15" s="9">
        <v>2</v>
      </c>
      <c r="J15" s="104">
        <f>J14+TIME(0,2,0)</f>
        <v>3.1944444444444435e-002</v>
      </c>
      <c r="K15" s="104">
        <f>K14+TIME(0,2,0)</f>
        <v>0.11249999999999996</v>
      </c>
      <c r="L15" s="8"/>
    </row>
    <row r="16" ht="15.75">
      <c r="A16" s="98" t="s">
        <v>42</v>
      </c>
      <c r="B16" s="9">
        <v>2</v>
      </c>
      <c r="C16" s="104">
        <f>C15+TIME(0,2,0)</f>
        <v>5.5555555555555573e-002</v>
      </c>
      <c r="D16" s="107">
        <f>D15+TIME(0,2,0)</f>
        <v>0.13611111111111107</v>
      </c>
      <c r="E16" s="33"/>
      <c r="F16" s="25"/>
      <c r="H16" s="101" t="s">
        <v>99</v>
      </c>
      <c r="I16" s="9">
        <v>2</v>
      </c>
      <c r="J16" s="104">
        <f>J15+TIME(0,2,0)</f>
        <v>3.3333333333333326e-002</v>
      </c>
      <c r="K16" s="104">
        <f>K15+TIME(0,2,0)</f>
        <v>0.11388888888888885</v>
      </c>
      <c r="L16" s="8"/>
    </row>
    <row r="17" ht="15.75">
      <c r="A17" s="97" t="s">
        <v>76</v>
      </c>
      <c r="B17" s="9">
        <v>1</v>
      </c>
      <c r="C17" s="104">
        <f>C16+TIME(0,2,0)</f>
        <v>5.6944444444444464e-002</v>
      </c>
      <c r="D17" s="107">
        <f>D16+TIME(0,2,0)</f>
        <v>0.13749999999999996</v>
      </c>
      <c r="E17" s="33"/>
      <c r="F17" s="25"/>
      <c r="H17" s="101" t="s">
        <v>98</v>
      </c>
      <c r="I17" s="9">
        <v>1</v>
      </c>
      <c r="J17" s="104">
        <f>J16+TIME(0,1,0)</f>
        <v>3.4027777777777768e-002</v>
      </c>
      <c r="K17" s="104">
        <f>K16+TIME(0,1,0)</f>
        <v>0.11458333333333329</v>
      </c>
      <c r="L17" s="8"/>
    </row>
    <row r="18" ht="15.75">
      <c r="A18" s="96" t="s">
        <v>3</v>
      </c>
      <c r="B18" s="9">
        <v>1</v>
      </c>
      <c r="C18" s="104">
        <f>C17+TIME(0,2,0)</f>
        <v>5.8333333333333355e-002</v>
      </c>
      <c r="D18" s="107">
        <f>D17+TIME(0,2,0)</f>
        <v>0.13888888888888884</v>
      </c>
      <c r="E18" s="33"/>
      <c r="F18" s="25"/>
      <c r="H18" s="96" t="s">
        <v>106</v>
      </c>
      <c r="I18" s="9">
        <v>2</v>
      </c>
      <c r="J18" s="104">
        <f>J17+TIME(0,1,0)</f>
        <v>3.472222222222221e-002</v>
      </c>
      <c r="K18" s="104">
        <f>K17+TIME(0,1,0)</f>
        <v>0.11527777777777773</v>
      </c>
      <c r="L18" s="8"/>
    </row>
    <row r="19" ht="15.75">
      <c r="A19" s="96" t="s">
        <v>74</v>
      </c>
      <c r="B19" s="9"/>
      <c r="C19" s="104">
        <f>C18+TIME(0,4,0)</f>
        <v>6.111111111111113e-002</v>
      </c>
      <c r="D19" s="107">
        <f>D18+TIME(0,4,0)</f>
        <v>0.14166666666666661</v>
      </c>
      <c r="E19" s="33"/>
      <c r="F19" s="25"/>
      <c r="H19" s="96" t="s">
        <v>105</v>
      </c>
      <c r="I19" s="9"/>
      <c r="J19" s="104">
        <f>J18+TIME(0,2,0)</f>
        <v>3.6111111111111101e-002</v>
      </c>
      <c r="K19" s="104">
        <f>K18+TIME(0,2,0)</f>
        <v>0.11666666666666661</v>
      </c>
      <c r="L19" s="8"/>
    </row>
    <row r="20" ht="15.75">
      <c r="A20" s="96" t="s">
        <v>5</v>
      </c>
      <c r="B20" s="9"/>
      <c r="C20" s="104">
        <f>C19+TIME(0,2,0)</f>
        <v>6.2500000000000014e-002</v>
      </c>
      <c r="D20" s="107">
        <f>D19+TIME(0,2,0)</f>
        <v>0.14305555555555549</v>
      </c>
      <c r="E20" s="33"/>
      <c r="F20" s="25"/>
      <c r="H20" s="101" t="s">
        <v>97</v>
      </c>
      <c r="I20" s="9"/>
      <c r="J20" s="105">
        <f>J19+TIME(0,2,0)</f>
        <v>3.7499999999999992e-002</v>
      </c>
      <c r="K20" s="105">
        <f>K19+TIME(0,2,0)</f>
        <v>0.1180555555555555</v>
      </c>
      <c r="L20" s="8"/>
    </row>
    <row r="21" ht="15.75">
      <c r="A21" s="96" t="s">
        <v>73</v>
      </c>
      <c r="B21" s="9">
        <v>1</v>
      </c>
      <c r="C21" s="104">
        <f>C20+TIME(0,3,0)</f>
        <v>6.4583333333333354e-002</v>
      </c>
      <c r="D21" s="8"/>
      <c r="E21" s="33"/>
      <c r="F21" s="25"/>
      <c r="H21" s="96" t="s">
        <v>104</v>
      </c>
      <c r="I21" s="9">
        <v>2</v>
      </c>
      <c r="J21" s="81">
        <f>J20+TIME(0,2,0)</f>
        <v>3.8888888888888883e-002</v>
      </c>
      <c r="K21" s="81">
        <f>K20+TIME(0,2,0)</f>
        <v>0.11944444444444438</v>
      </c>
      <c r="L21" s="8"/>
    </row>
    <row r="22" ht="15">
      <c r="C22" s="17">
        <v>0.11527800000000001</v>
      </c>
      <c r="D22" s="5" t="s">
        <v>12</v>
      </c>
      <c r="E22" s="64"/>
      <c r="F22" s="64"/>
      <c r="G22" s="64"/>
      <c r="H22" s="64"/>
      <c r="I22" s="24"/>
    </row>
  </sheetData>
  <mergeCells count="5">
    <mergeCell ref="E22:H22"/>
    <mergeCell ref="J2:L2"/>
    <mergeCell ref="H1:L1"/>
    <mergeCell ref="C2:E2"/>
    <mergeCell ref="A1:E1"/>
  </mergeCells>
  <pageMargins left="0.69999999999999996" right="0.69999999999999996" top="0.75" bottom="0.75" header="0.29999999999999999" footer="0.29999999999999999"/>
  <pageSetup firstPageNumber="1" fitToHeight="1" fitToWidth="1" horizontalDpi="600" orientation="landscape" paperSize="9" scale="77" verticalDpi="72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